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 firstSheet="14" activeTab="16"/>
  </bookViews>
  <sheets>
    <sheet name="Физика" sheetId="1" r:id="rId1"/>
    <sheet name="Искусство (МХК)" sheetId="2" r:id="rId2"/>
    <sheet name="Обществознание" sheetId="3" r:id="rId3"/>
    <sheet name="Русский язык" sheetId="4" r:id="rId4"/>
    <sheet name="География" sheetId="5" r:id="rId5"/>
    <sheet name="Математика" sheetId="14" r:id="rId6"/>
    <sheet name="Экономика" sheetId="6" r:id="rId7"/>
    <sheet name="Физ.ку-ра" sheetId="7" r:id="rId8"/>
    <sheet name="Химия" sheetId="8" r:id="rId9"/>
    <sheet name="Литература" sheetId="9" r:id="rId10"/>
    <sheet name="Анг.яз" sheetId="15" r:id="rId11"/>
    <sheet name="ОБЖ" sheetId="16" r:id="rId12"/>
    <sheet name="Экология" sheetId="17" r:id="rId13"/>
    <sheet name="Право" sheetId="18" r:id="rId14"/>
    <sheet name="Кит.яз" sheetId="19" r:id="rId15"/>
    <sheet name="Информатика" sheetId="20" r:id="rId16"/>
    <sheet name="Немец.яз" sheetId="10" r:id="rId17"/>
    <sheet name="История" sheetId="11" r:id="rId18"/>
    <sheet name="Биология" sheetId="12" r:id="rId19"/>
    <sheet name="Технология" sheetId="13" r:id="rId20"/>
  </sheets>
  <definedNames>
    <definedName name="_xlnm._FilterDatabase" localSheetId="10" hidden="1">Анг.яз!$A$1:$L$1</definedName>
    <definedName name="_xlnm._FilterDatabase" localSheetId="18" hidden="1">Биология!$A$1:$L$29</definedName>
    <definedName name="_xlnm._FilterDatabase" localSheetId="4" hidden="1">География!$A$1:$L$1</definedName>
    <definedName name="_xlnm._FilterDatabase" localSheetId="15" hidden="1">Информатика!$A$1:$I$1</definedName>
    <definedName name="_xlnm._FilterDatabase" localSheetId="1" hidden="1">'Искусство (МХК)'!$A$1:$N$1</definedName>
    <definedName name="_xlnm._FilterDatabase" localSheetId="17" hidden="1">История!$A$1:$L$1</definedName>
    <definedName name="_xlnm._FilterDatabase" localSheetId="14" hidden="1">Кит.яз!$A$1:$K$1</definedName>
    <definedName name="_xlnm._FilterDatabase" localSheetId="9" hidden="1">Литература!$A$1:$L$1</definedName>
    <definedName name="_xlnm._FilterDatabase" localSheetId="5" hidden="1">Математика!$A$1:$L$1</definedName>
    <definedName name="_xlnm._FilterDatabase" localSheetId="16" hidden="1">Немец.яз!$A$1:$N$1</definedName>
    <definedName name="_xlnm._FilterDatabase" localSheetId="2" hidden="1">Обществознание!$A$1:$L$35</definedName>
    <definedName name="_xlnm._FilterDatabase" localSheetId="13" hidden="1">Право!$A$1:$L$1</definedName>
    <definedName name="_xlnm._FilterDatabase" localSheetId="3" hidden="1">'Русский язык'!$A$1:$L$47</definedName>
    <definedName name="_xlnm._FilterDatabase" localSheetId="19" hidden="1">Технология!$A$1:$O$1</definedName>
    <definedName name="_xlnm._FilterDatabase" localSheetId="7" hidden="1">'Физ.ку-ра'!$A$1:$L$1</definedName>
    <definedName name="_xlnm._FilterDatabase" localSheetId="0" hidden="1">Физика!$A$1:$J$33</definedName>
    <definedName name="_xlnm._FilterDatabase" localSheetId="8" hidden="1">Химия!$A$1:$L$28</definedName>
    <definedName name="_xlnm._FilterDatabase" localSheetId="12" hidden="1">Экология!$A$1:$L$1</definedName>
    <definedName name="Пол">#REF!</definedName>
  </definedNames>
  <calcPr calcId="152511"/>
</workbook>
</file>

<file path=xl/calcChain.xml><?xml version="1.0" encoding="utf-8"?>
<calcChain xmlns="http://schemas.openxmlformats.org/spreadsheetml/2006/main">
  <c r="J2" i="19" l="1"/>
  <c r="K5" i="17" l="1"/>
  <c r="K2" i="16" l="1"/>
  <c r="M2" i="16" s="1"/>
  <c r="K13" i="12" l="1"/>
  <c r="N4" i="13" l="1"/>
  <c r="N3" i="13"/>
  <c r="K14" i="8" l="1"/>
  <c r="K13" i="8"/>
  <c r="K12" i="8"/>
  <c r="K10" i="7" l="1"/>
  <c r="K18" i="5" l="1"/>
  <c r="K9" i="5"/>
  <c r="K8" i="5"/>
  <c r="K7" i="5"/>
  <c r="K11" i="3" l="1"/>
  <c r="K10" i="3"/>
  <c r="K35" i="3"/>
  <c r="I37" i="1" l="1"/>
  <c r="I2" i="1" l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<sst xmlns="http://schemas.openxmlformats.org/spreadsheetml/2006/main" count="2213" uniqueCount="481">
  <si>
    <t>№ п/п</t>
  </si>
  <si>
    <t xml:space="preserve">Фамилия </t>
  </si>
  <si>
    <t>Имя</t>
  </si>
  <si>
    <t>Отчество</t>
  </si>
  <si>
    <r>
      <t>Официальное</t>
    </r>
    <r>
      <rPr>
        <b/>
        <sz val="12"/>
        <color theme="1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</si>
  <si>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</t>
  </si>
  <si>
    <t>общий балл</t>
  </si>
  <si>
    <t>максимальный балл</t>
  </si>
  <si>
    <t>рейтинг %</t>
  </si>
  <si>
    <t xml:space="preserve">статус </t>
  </si>
  <si>
    <t xml:space="preserve">Пономарев </t>
  </si>
  <si>
    <t>Константин</t>
  </si>
  <si>
    <t>Сергеевич</t>
  </si>
  <si>
    <t>МБОУ СОШ№12</t>
  </si>
  <si>
    <t>Литвенко</t>
  </si>
  <si>
    <t>Артём</t>
  </si>
  <si>
    <t>Вадимович</t>
  </si>
  <si>
    <t>МАОУ "Лицей №6" 2</t>
  </si>
  <si>
    <t>Кислин</t>
  </si>
  <si>
    <t xml:space="preserve">Алексей </t>
  </si>
  <si>
    <t>Юрьевич</t>
  </si>
  <si>
    <t>МАОУ "Лицей 6" 1</t>
  </si>
  <si>
    <t xml:space="preserve">Дудин </t>
  </si>
  <si>
    <t xml:space="preserve">Макар </t>
  </si>
  <si>
    <t>Владимирович</t>
  </si>
  <si>
    <t>МАОУ "Экономический лицей"</t>
  </si>
  <si>
    <t xml:space="preserve">Тарареева </t>
  </si>
  <si>
    <t xml:space="preserve">Маргарита  </t>
  </si>
  <si>
    <t>Сергеевна</t>
  </si>
  <si>
    <t>Шлюпикова</t>
  </si>
  <si>
    <t>Виктория</t>
  </si>
  <si>
    <t>Александровна</t>
  </si>
  <si>
    <t>МАОУ "Лицей №7"</t>
  </si>
  <si>
    <t>Гаврилов</t>
  </si>
  <si>
    <t>Максим</t>
  </si>
  <si>
    <t>Анатольевич</t>
  </si>
  <si>
    <t xml:space="preserve">Рыжков </t>
  </si>
  <si>
    <t>Роман</t>
  </si>
  <si>
    <t xml:space="preserve">Скиртенко </t>
  </si>
  <si>
    <t xml:space="preserve">Ксения </t>
  </si>
  <si>
    <t>Васильевна</t>
  </si>
  <si>
    <t xml:space="preserve">Наумова </t>
  </si>
  <si>
    <t>Алёна</t>
  </si>
  <si>
    <t>Павловна</t>
  </si>
  <si>
    <t>Азарков</t>
  </si>
  <si>
    <t>Иван</t>
  </si>
  <si>
    <t xml:space="preserve">Максимович </t>
  </si>
  <si>
    <t>МБОУ СОШ № 13</t>
  </si>
  <si>
    <t>Пирожков</t>
  </si>
  <si>
    <t>Григорий</t>
  </si>
  <si>
    <t>Алексеевич</t>
  </si>
  <si>
    <t>Новиков</t>
  </si>
  <si>
    <t xml:space="preserve">Глеб </t>
  </si>
  <si>
    <t>Михайлович</t>
  </si>
  <si>
    <t>МБОУ СОШ № 5</t>
  </si>
  <si>
    <t xml:space="preserve">Черезов </t>
  </si>
  <si>
    <t xml:space="preserve">Егор </t>
  </si>
  <si>
    <t>Евгеньевич</t>
  </si>
  <si>
    <t xml:space="preserve">Лифанский </t>
  </si>
  <si>
    <t xml:space="preserve">Андрей </t>
  </si>
  <si>
    <t xml:space="preserve">Романович </t>
  </si>
  <si>
    <t xml:space="preserve">Гордиенко </t>
  </si>
  <si>
    <t xml:space="preserve">Богдан </t>
  </si>
  <si>
    <t>Андреевич</t>
  </si>
  <si>
    <t>Полянский</t>
  </si>
  <si>
    <t>Виолетта</t>
  </si>
  <si>
    <t>Алексеевна</t>
  </si>
  <si>
    <t xml:space="preserve">Серикова </t>
  </si>
  <si>
    <t xml:space="preserve">Полина </t>
  </si>
  <si>
    <t>Андреевна</t>
  </si>
  <si>
    <t>Андреенков</t>
  </si>
  <si>
    <t>Ярослав</t>
  </si>
  <si>
    <t xml:space="preserve">Степаненко </t>
  </si>
  <si>
    <t>Лина</t>
  </si>
  <si>
    <t xml:space="preserve"> Ивановна</t>
  </si>
  <si>
    <t>Сапова</t>
  </si>
  <si>
    <t>Марина</t>
  </si>
  <si>
    <t>МБОУСОШ№1</t>
  </si>
  <si>
    <t>Перепелкин</t>
  </si>
  <si>
    <t>Алексей</t>
  </si>
  <si>
    <t>Викторович</t>
  </si>
  <si>
    <t>МБОУ СОШ №2 "Спектр"</t>
  </si>
  <si>
    <t xml:space="preserve">Попова </t>
  </si>
  <si>
    <t xml:space="preserve">Мария </t>
  </si>
  <si>
    <t>Никитична</t>
  </si>
  <si>
    <t xml:space="preserve">Полянских </t>
  </si>
  <si>
    <t>Григорьевич</t>
  </si>
  <si>
    <t>Головко</t>
  </si>
  <si>
    <t>Дарья</t>
  </si>
  <si>
    <t>Владимировна</t>
  </si>
  <si>
    <t xml:space="preserve">Бутов  </t>
  </si>
  <si>
    <t>Константинович</t>
  </si>
  <si>
    <t xml:space="preserve">Посполита </t>
  </si>
  <si>
    <t xml:space="preserve">Лев </t>
  </si>
  <si>
    <t>Позняк</t>
  </si>
  <si>
    <t>Вячеслав</t>
  </si>
  <si>
    <t>Кузнецова</t>
  </si>
  <si>
    <t xml:space="preserve"> Алиса </t>
  </si>
  <si>
    <t>Витальевна</t>
  </si>
  <si>
    <t>Павленко</t>
  </si>
  <si>
    <t>Александр</t>
  </si>
  <si>
    <t>Игоревич</t>
  </si>
  <si>
    <t>МБОУ СОШ №10 "Пересвет"</t>
  </si>
  <si>
    <t xml:space="preserve">Низамова </t>
  </si>
  <si>
    <t xml:space="preserve">Дарина </t>
  </si>
  <si>
    <t xml:space="preserve">Ринатовна </t>
  </si>
  <si>
    <t xml:space="preserve">Глазунов </t>
  </si>
  <si>
    <t>Тимофей</t>
  </si>
  <si>
    <t>МБОУ СОШ №11</t>
  </si>
  <si>
    <t>Дмитриевич</t>
  </si>
  <si>
    <t>Никита</t>
  </si>
  <si>
    <t>Софья</t>
  </si>
  <si>
    <t>Зебницкий</t>
  </si>
  <si>
    <t>Хорева</t>
  </si>
  <si>
    <t>Дрясов</t>
  </si>
  <si>
    <t>Глущенко</t>
  </si>
  <si>
    <t>призёр</t>
  </si>
  <si>
    <t>участник</t>
  </si>
  <si>
    <t>Пол (м/ж)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</si>
  <si>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</si>
  <si>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 выпоняемых заданий</t>
  </si>
  <si>
    <t>теория</t>
  </si>
  <si>
    <t>практика</t>
  </si>
  <si>
    <t>рейтинг%</t>
  </si>
  <si>
    <t>статус</t>
  </si>
  <si>
    <t>Марьина</t>
  </si>
  <si>
    <t>Дмитриевна</t>
  </si>
  <si>
    <t>ж</t>
  </si>
  <si>
    <t>9Б</t>
  </si>
  <si>
    <t>Разумов</t>
  </si>
  <si>
    <t>Кирилл</t>
  </si>
  <si>
    <t>Александрович</t>
  </si>
  <si>
    <t>Общий балл</t>
  </si>
  <si>
    <t>Рейтинг %</t>
  </si>
  <si>
    <t>Статус</t>
  </si>
  <si>
    <t>Крейкер</t>
  </si>
  <si>
    <t>Андрей</t>
  </si>
  <si>
    <t>м</t>
  </si>
  <si>
    <t>Лазарева</t>
  </si>
  <si>
    <t>Татьяна</t>
  </si>
  <si>
    <t>Евгеньевна</t>
  </si>
  <si>
    <t>Островненко</t>
  </si>
  <si>
    <t>Полина</t>
  </si>
  <si>
    <t>Братенкова</t>
  </si>
  <si>
    <t>Ж</t>
  </si>
  <si>
    <t>Скальская</t>
  </si>
  <si>
    <t>Злата</t>
  </si>
  <si>
    <t>Денисовна</t>
  </si>
  <si>
    <t xml:space="preserve">Агафонова </t>
  </si>
  <si>
    <t>Михайловна</t>
  </si>
  <si>
    <t>Федотова</t>
  </si>
  <si>
    <t>Антоновна</t>
  </si>
  <si>
    <t>Казакова</t>
  </si>
  <si>
    <t>Настасья</t>
  </si>
  <si>
    <t>Юрьевна</t>
  </si>
  <si>
    <t>Долгалева</t>
  </si>
  <si>
    <t>Анедреевна</t>
  </si>
  <si>
    <t>Евстафьева</t>
  </si>
  <si>
    <t>Вероника</t>
  </si>
  <si>
    <t>Сиринов</t>
  </si>
  <si>
    <t>Оленева</t>
  </si>
  <si>
    <t>Дарина</t>
  </si>
  <si>
    <t>Николаевна</t>
  </si>
  <si>
    <t>Овчинников</t>
  </si>
  <si>
    <t>Колев</t>
  </si>
  <si>
    <t>Владислав</t>
  </si>
  <si>
    <t>Георгиевич</t>
  </si>
  <si>
    <t>Печатнова</t>
  </si>
  <si>
    <t>Ксения</t>
  </si>
  <si>
    <t>Малыгина</t>
  </si>
  <si>
    <t xml:space="preserve">Дарья </t>
  </si>
  <si>
    <t xml:space="preserve">Мусенова </t>
  </si>
  <si>
    <t>Голубева</t>
  </si>
  <si>
    <t>Кавина</t>
  </si>
  <si>
    <t>Екатерина</t>
  </si>
  <si>
    <t>Спитченко</t>
  </si>
  <si>
    <t>Мария</t>
  </si>
  <si>
    <t>Баев</t>
  </si>
  <si>
    <t>Шипилова</t>
  </si>
  <si>
    <t>Милада</t>
  </si>
  <si>
    <t>Булуч</t>
  </si>
  <si>
    <t xml:space="preserve">Эмир </t>
  </si>
  <si>
    <t>Мухаммед Али</t>
  </si>
  <si>
    <t>Комкова</t>
  </si>
  <si>
    <t>Николетта</t>
  </si>
  <si>
    <t>Олеговна</t>
  </si>
  <si>
    <t>Корнилов</t>
  </si>
  <si>
    <t>Герасимов</t>
  </si>
  <si>
    <t xml:space="preserve">Ларионова </t>
  </si>
  <si>
    <t>Стелла</t>
  </si>
  <si>
    <t>Руслановна</t>
  </si>
  <si>
    <t>Мальбахов</t>
  </si>
  <si>
    <t>Эрик</t>
  </si>
  <si>
    <t>М</t>
  </si>
  <si>
    <t xml:space="preserve">Пахтуев </t>
  </si>
  <si>
    <t xml:space="preserve">Кильдибеков </t>
  </si>
  <si>
    <t>Гордей</t>
  </si>
  <si>
    <t>Ким</t>
  </si>
  <si>
    <t>Элина</t>
  </si>
  <si>
    <t>Официальное сокращенное название образовательного учреждения</t>
  </si>
  <si>
    <t xml:space="preserve">рейтинг % </t>
  </si>
  <si>
    <t xml:space="preserve">Оленева </t>
  </si>
  <si>
    <t>Гарайшина</t>
  </si>
  <si>
    <t>Ангелина</t>
  </si>
  <si>
    <t>Викторовна</t>
  </si>
  <si>
    <t>Кошкина</t>
  </si>
  <si>
    <t>Вера</t>
  </si>
  <si>
    <t>Вячеславовна</t>
  </si>
  <si>
    <t>Лонгвиненко</t>
  </si>
  <si>
    <t>Валентинович</t>
  </si>
  <si>
    <t>Лямкина</t>
  </si>
  <si>
    <t>Анна</t>
  </si>
  <si>
    <t>Иванована</t>
  </si>
  <si>
    <t>Корыткин</t>
  </si>
  <si>
    <t>Илья</t>
  </si>
  <si>
    <t>Павлович</t>
  </si>
  <si>
    <t>Ивина</t>
  </si>
  <si>
    <t>Златослава</t>
  </si>
  <si>
    <t>Вадимовна</t>
  </si>
  <si>
    <t>Семенова</t>
  </si>
  <si>
    <t>Короткова</t>
  </si>
  <si>
    <t>Романовна</t>
  </si>
  <si>
    <t>Мозговая</t>
  </si>
  <si>
    <t>Рябова</t>
  </si>
  <si>
    <t>Александра</t>
  </si>
  <si>
    <t>Максимовна</t>
  </si>
  <si>
    <t>Алабина</t>
  </si>
  <si>
    <t>Марьяна</t>
  </si>
  <si>
    <t>Милюхин</t>
  </si>
  <si>
    <t>Назарова</t>
  </si>
  <si>
    <t>София</t>
  </si>
  <si>
    <t>Валерьевна</t>
  </si>
  <si>
    <t>Вирт</t>
  </si>
  <si>
    <t>Илюшин</t>
  </si>
  <si>
    <t>Мирон</t>
  </si>
  <si>
    <t>Зарипова</t>
  </si>
  <si>
    <t>Елизавета</t>
  </si>
  <si>
    <t>Ваганов</t>
  </si>
  <si>
    <t xml:space="preserve">Комкова </t>
  </si>
  <si>
    <t xml:space="preserve">Евгеньевна </t>
  </si>
  <si>
    <t>Верхотурова</t>
  </si>
  <si>
    <t>Кирилловна</t>
  </si>
  <si>
    <t xml:space="preserve">Воронина </t>
  </si>
  <si>
    <t>Шевченко</t>
  </si>
  <si>
    <t>Даниил</t>
  </si>
  <si>
    <t>Эдуардович</t>
  </si>
  <si>
    <t>Кивко</t>
  </si>
  <si>
    <t xml:space="preserve">Анастасия </t>
  </si>
  <si>
    <t>Печерская</t>
  </si>
  <si>
    <t>Ивановна</t>
  </si>
  <si>
    <t xml:space="preserve">Сахаров </t>
  </si>
  <si>
    <t>Арсений</t>
  </si>
  <si>
    <t>Валикова</t>
  </si>
  <si>
    <t xml:space="preserve">Ионычев </t>
  </si>
  <si>
    <t xml:space="preserve">Александр </t>
  </si>
  <si>
    <t>Соннова</t>
  </si>
  <si>
    <t>Карина</t>
  </si>
  <si>
    <t>Реклинг</t>
  </si>
  <si>
    <t>Новоселова</t>
  </si>
  <si>
    <t xml:space="preserve">Ходжаева </t>
  </si>
  <si>
    <t>Любовь</t>
  </si>
  <si>
    <t xml:space="preserve"> Евгеньевна</t>
  </si>
  <si>
    <t xml:space="preserve">Гончарова </t>
  </si>
  <si>
    <t xml:space="preserve">Милена </t>
  </si>
  <si>
    <t>Поляков</t>
  </si>
  <si>
    <t>Павел</t>
  </si>
  <si>
    <t xml:space="preserve">Елизавета </t>
  </si>
  <si>
    <t>Фридрих</t>
  </si>
  <si>
    <t>Анастасия</t>
  </si>
  <si>
    <t>Носова</t>
  </si>
  <si>
    <t xml:space="preserve">Шевченко </t>
  </si>
  <si>
    <t>9В</t>
  </si>
  <si>
    <t>Никитин</t>
  </si>
  <si>
    <t>Глеб</t>
  </si>
  <si>
    <t>Корнилова</t>
  </si>
  <si>
    <t>9А</t>
  </si>
  <si>
    <t>Гречкин</t>
  </si>
  <si>
    <t>Виктор</t>
  </si>
  <si>
    <t>Яруш</t>
  </si>
  <si>
    <t>Вадим</t>
  </si>
  <si>
    <t>Костина</t>
  </si>
  <si>
    <t>Камилла</t>
  </si>
  <si>
    <t>9Г</t>
  </si>
  <si>
    <t>Фамилия</t>
  </si>
  <si>
    <t>Демахин</t>
  </si>
  <si>
    <t>Михаил</t>
  </si>
  <si>
    <t>Головина</t>
  </si>
  <si>
    <t>Варвара</t>
  </si>
  <si>
    <t>победитель</t>
  </si>
  <si>
    <t>Кляйн</t>
  </si>
  <si>
    <t>Ариана</t>
  </si>
  <si>
    <t>Косик</t>
  </si>
  <si>
    <t>Антон</t>
  </si>
  <si>
    <t>Максимович</t>
  </si>
  <si>
    <t>Жесткова</t>
  </si>
  <si>
    <t>Алиса</t>
  </si>
  <si>
    <t xml:space="preserve">побеитель </t>
  </si>
  <si>
    <t>Ульяна</t>
  </si>
  <si>
    <t xml:space="preserve">Шипилова </t>
  </si>
  <si>
    <r>
      <t>Официальное</t>
    </r>
    <r>
      <rPr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</si>
  <si>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Призёр</t>
  </si>
  <si>
    <t xml:space="preserve">Штайнпрайс </t>
  </si>
  <si>
    <t xml:space="preserve">Царева </t>
  </si>
  <si>
    <t xml:space="preserve">Валерия </t>
  </si>
  <si>
    <t xml:space="preserve">Маланов </t>
  </si>
  <si>
    <t xml:space="preserve">Матвей </t>
  </si>
  <si>
    <t xml:space="preserve">Реймер </t>
  </si>
  <si>
    <t xml:space="preserve">Алёна </t>
  </si>
  <si>
    <t>Коваль</t>
  </si>
  <si>
    <t>Терентьев</t>
  </si>
  <si>
    <t>Порошков</t>
  </si>
  <si>
    <t>Алесандрович</t>
  </si>
  <si>
    <t xml:space="preserve">Кузьмичева </t>
  </si>
  <si>
    <t>Егорова</t>
  </si>
  <si>
    <t>Плотников</t>
  </si>
  <si>
    <t>Козицина</t>
  </si>
  <si>
    <t>Петрушин</t>
  </si>
  <si>
    <t>Богдан</t>
  </si>
  <si>
    <t>Рылов</t>
  </si>
  <si>
    <t>Алесеевич</t>
  </si>
  <si>
    <t>Лютов</t>
  </si>
  <si>
    <t>Степан</t>
  </si>
  <si>
    <t>Метальников</t>
  </si>
  <si>
    <t>Мазаева</t>
  </si>
  <si>
    <t>Игоревна</t>
  </si>
  <si>
    <t>Кравцова</t>
  </si>
  <si>
    <t>Косарева</t>
  </si>
  <si>
    <t>Маргарита</t>
  </si>
  <si>
    <t>Егоровна</t>
  </si>
  <si>
    <t>Нусс</t>
  </si>
  <si>
    <t xml:space="preserve">Победитель </t>
  </si>
  <si>
    <t>Блинов</t>
  </si>
  <si>
    <t>Ильич</t>
  </si>
  <si>
    <t>Бубенщиков</t>
  </si>
  <si>
    <t>Дмитрий</t>
  </si>
  <si>
    <t>Николай</t>
  </si>
  <si>
    <r>
      <rPr>
        <sz val="12"/>
        <rFont val="Times New Roman"/>
        <family val="1"/>
        <charset val="204"/>
      </rPr>
      <t>№ п/п</t>
    </r>
  </si>
  <si>
    <r>
      <rPr>
        <sz val="12"/>
        <rFont val="Times New Roman"/>
        <family val="1"/>
        <charset val="204"/>
      </rPr>
      <t xml:space="preserve">Фамилия </t>
    </r>
  </si>
  <si>
    <r>
      <rPr>
        <sz val="12"/>
        <rFont val="Times New Roman"/>
        <family val="1"/>
        <charset val="204"/>
      </rPr>
      <t>Имя</t>
    </r>
  </si>
  <si>
    <r>
      <rPr>
        <sz val="12"/>
        <rFont val="Times New Roman"/>
        <family val="1"/>
        <charset val="204"/>
      </rPr>
      <t>Отчество</t>
    </r>
  </si>
  <si>
    <r>
      <rPr>
        <sz val="12"/>
        <rFont val="Times New Roman"/>
        <family val="1"/>
        <charset val="204"/>
      </rPr>
      <t>Пол (м/ж)</t>
    </r>
  </si>
  <si>
    <r>
      <rPr>
        <sz val="12"/>
        <rFont val="Times New Roman"/>
        <family val="1"/>
        <charset val="204"/>
      </rPr>
      <t>Официальное сокращенное название образовательного учреждения</t>
    </r>
  </si>
  <si>
    <r>
      <rPr>
        <sz val="12"/>
        <rFont val="Times New Roman"/>
        <family val="1"/>
        <charset val="204"/>
      </rPr>
      <t>Класс</t>
    </r>
  </si>
  <si>
    <r>
      <rPr>
        <sz val="12"/>
        <rFont val="Times New Roman"/>
        <family val="1"/>
        <charset val="204"/>
      </rPr>
      <t>Класс выпоняемых заданий</t>
    </r>
  </si>
  <si>
    <t>практка</t>
  </si>
  <si>
    <r>
      <rPr>
        <sz val="12"/>
        <color theme="1"/>
        <rFont val="Times New Roman"/>
        <family val="1"/>
        <charset val="204"/>
      </rPr>
      <t>Хорева</t>
    </r>
  </si>
  <si>
    <r>
      <rPr>
        <sz val="12"/>
        <color theme="1"/>
        <rFont val="Times New Roman"/>
        <family val="1"/>
        <charset val="204"/>
      </rPr>
      <t>Софья</t>
    </r>
  </si>
  <si>
    <r>
      <rPr>
        <sz val="12"/>
        <color theme="1"/>
        <rFont val="Times New Roman"/>
        <family val="1"/>
        <charset val="204"/>
      </rPr>
      <t>Александровна</t>
    </r>
  </si>
  <si>
    <r>
      <rPr>
        <sz val="12"/>
        <color theme="1"/>
        <rFont val="Times New Roman"/>
        <family val="1"/>
        <charset val="204"/>
      </rPr>
      <t>ж</t>
    </r>
  </si>
  <si>
    <r>
      <rPr>
        <sz val="12"/>
        <rFont val="Times New Roman"/>
        <family val="1"/>
        <charset val="204"/>
      </rPr>
      <t>МАОУ "Лицей №7"</t>
    </r>
  </si>
  <si>
    <r>
      <rPr>
        <sz val="12"/>
        <color theme="1" tint="4.9989318521683403E-2"/>
        <rFont val="Times New Roman"/>
        <family val="1"/>
        <charset val="204"/>
      </rPr>
      <t>8А</t>
    </r>
  </si>
  <si>
    <r>
      <rPr>
        <sz val="12"/>
        <rFont val="Times New Roman"/>
        <family val="1"/>
        <charset val="204"/>
      </rPr>
      <t>Головко</t>
    </r>
  </si>
  <si>
    <r>
      <rPr>
        <sz val="12"/>
        <color theme="1"/>
        <rFont val="Times New Roman"/>
        <family val="1"/>
        <charset val="204"/>
      </rPr>
      <t>Дарья</t>
    </r>
  </si>
  <si>
    <r>
      <rPr>
        <sz val="12"/>
        <color theme="1"/>
        <rFont val="Times New Roman"/>
        <family val="1"/>
        <charset val="204"/>
      </rPr>
      <t>Олеговна</t>
    </r>
  </si>
  <si>
    <r>
      <rPr>
        <sz val="12"/>
        <color theme="1"/>
        <rFont val="Times New Roman"/>
        <family val="1"/>
        <charset val="204"/>
      </rPr>
      <t>Ж</t>
    </r>
  </si>
  <si>
    <r>
      <rPr>
        <sz val="12"/>
        <color theme="1"/>
        <rFont val="Times New Roman"/>
        <family val="1"/>
        <charset val="204"/>
      </rPr>
      <t>9В</t>
    </r>
  </si>
  <si>
    <r>
      <rPr>
        <sz val="12"/>
        <color theme="1"/>
        <rFont val="Times New Roman"/>
        <family val="1"/>
        <charset val="204"/>
      </rPr>
      <t>Печатнова</t>
    </r>
  </si>
  <si>
    <r>
      <rPr>
        <sz val="12"/>
        <color theme="1"/>
        <rFont val="Times New Roman"/>
        <family val="1"/>
        <charset val="204"/>
      </rPr>
      <t>Ксения</t>
    </r>
  </si>
  <si>
    <r>
      <rPr>
        <sz val="12"/>
        <color theme="1"/>
        <rFont val="Times New Roman"/>
        <family val="1"/>
        <charset val="204"/>
      </rPr>
      <t>8Г</t>
    </r>
  </si>
  <si>
    <t>Участник</t>
  </si>
  <si>
    <r>
      <rPr>
        <sz val="12"/>
        <rFont val="Times New Roman"/>
        <family val="1"/>
        <charset val="204"/>
      </rPr>
      <t>Альбина</t>
    </r>
  </si>
  <si>
    <r>
      <rPr>
        <sz val="12"/>
        <rFont val="Times New Roman"/>
        <family val="1"/>
        <charset val="204"/>
      </rPr>
      <t>Марьяна</t>
    </r>
  </si>
  <si>
    <r>
      <rPr>
        <sz val="12"/>
        <rFont val="Times New Roman"/>
        <family val="1"/>
        <charset val="204"/>
      </rPr>
      <t>Руслановна</t>
    </r>
  </si>
  <si>
    <r>
      <rPr>
        <sz val="12"/>
        <rFont val="Times New Roman"/>
        <family val="1"/>
        <charset val="204"/>
      </rPr>
      <t>ж</t>
    </r>
  </si>
  <si>
    <r>
      <rPr>
        <sz val="12"/>
        <rFont val="Times New Roman"/>
        <family val="1"/>
        <charset val="204"/>
      </rPr>
      <t>7б</t>
    </r>
  </si>
  <si>
    <t xml:space="preserve">призёр </t>
  </si>
  <si>
    <t>участники</t>
  </si>
  <si>
    <t>Дудорева</t>
  </si>
  <si>
    <t>Ольга</t>
  </si>
  <si>
    <t>Артемов</t>
  </si>
  <si>
    <t>Агафоненко</t>
  </si>
  <si>
    <t xml:space="preserve">Ульяна </t>
  </si>
  <si>
    <t>Практика</t>
  </si>
  <si>
    <t>Проект</t>
  </si>
  <si>
    <t>Теория</t>
  </si>
  <si>
    <t>7Б</t>
  </si>
  <si>
    <t>Ефимович</t>
  </si>
  <si>
    <t>Ева</t>
  </si>
  <si>
    <t>Аркадьевна</t>
  </si>
  <si>
    <t>8В</t>
  </si>
  <si>
    <t>Вовнюк</t>
  </si>
  <si>
    <t>Матвей</t>
  </si>
  <si>
    <t>МАОУ "Лицей№7"</t>
  </si>
  <si>
    <t xml:space="preserve">Никитин </t>
  </si>
  <si>
    <t>10А</t>
  </si>
  <si>
    <t>Захарова</t>
  </si>
  <si>
    <t>Каролина</t>
  </si>
  <si>
    <t>Хусейновна</t>
  </si>
  <si>
    <t>Калинина</t>
  </si>
  <si>
    <t>Гаврилина</t>
  </si>
  <si>
    <t>призёры</t>
  </si>
  <si>
    <t>призер</t>
  </si>
  <si>
    <t>Пальчун</t>
  </si>
  <si>
    <t>8А</t>
  </si>
  <si>
    <t>Шуть</t>
  </si>
  <si>
    <t>8Б</t>
  </si>
  <si>
    <t>Сирот</t>
  </si>
  <si>
    <t>Максович</t>
  </si>
  <si>
    <t>Рудаков</t>
  </si>
  <si>
    <t xml:space="preserve">Глущенко </t>
  </si>
  <si>
    <t>Лиходед</t>
  </si>
  <si>
    <t>Стенин</t>
  </si>
  <si>
    <t>Наумов</t>
  </si>
  <si>
    <t>Артем</t>
  </si>
  <si>
    <t>Витальевич</t>
  </si>
  <si>
    <t xml:space="preserve">Колосова </t>
  </si>
  <si>
    <t>Петровна</t>
  </si>
  <si>
    <t>Зуенко</t>
  </si>
  <si>
    <t>Герман</t>
  </si>
  <si>
    <t>Алексеевич </t>
  </si>
  <si>
    <t xml:space="preserve">призер </t>
  </si>
  <si>
    <r>
      <t>Официальное</t>
    </r>
    <r>
      <rPr>
        <b/>
        <sz val="12"/>
        <color rgb="FF000000"/>
        <rFont val="Times New Roman"/>
        <family val="1"/>
        <charset val="204"/>
      </rPr>
      <t xml:space="preserve"> сокращенное название образовательного учреждения</t>
    </r>
  </si>
  <si>
    <t>Новоселов</t>
  </si>
  <si>
    <t>Евгений</t>
  </si>
  <si>
    <t>Шапкин</t>
  </si>
  <si>
    <t>Морозов</t>
  </si>
  <si>
    <t>Радомир</t>
  </si>
  <si>
    <t>Мусенова</t>
  </si>
  <si>
    <t>Болуць</t>
  </si>
  <si>
    <t>Валерьевич</t>
  </si>
  <si>
    <t>Победитель</t>
  </si>
  <si>
    <t>Кобзева</t>
  </si>
  <si>
    <t>Васькина</t>
  </si>
  <si>
    <t>Серебренников</t>
  </si>
  <si>
    <t>Хомбак</t>
  </si>
  <si>
    <t>Наталья</t>
  </si>
  <si>
    <t>Маленко</t>
  </si>
  <si>
    <t>Шурова</t>
  </si>
  <si>
    <t>Аделина</t>
  </si>
  <si>
    <t>Класс обучения</t>
  </si>
  <si>
    <t>Класс выполняемых заданий</t>
  </si>
  <si>
    <t>Максимальный балл</t>
  </si>
  <si>
    <t xml:space="preserve">Лазарева </t>
  </si>
  <si>
    <t>Шулайкин</t>
  </si>
  <si>
    <t>Артёмович</t>
  </si>
  <si>
    <t xml:space="preserve">Третьяков </t>
  </si>
  <si>
    <t xml:space="preserve">Печерский </t>
  </si>
  <si>
    <t>Иванович</t>
  </si>
  <si>
    <t>Маркарян</t>
  </si>
  <si>
    <t>Тамара</t>
  </si>
  <si>
    <t>Тиграновна</t>
  </si>
  <si>
    <t>Призер</t>
  </si>
  <si>
    <t>Пустовалов</t>
  </si>
  <si>
    <t>Егор</t>
  </si>
  <si>
    <t>Олегович</t>
  </si>
  <si>
    <t>Дерипалов</t>
  </si>
  <si>
    <t>Денис</t>
  </si>
  <si>
    <t>Косинова</t>
  </si>
  <si>
    <t xml:space="preserve">Ольга </t>
  </si>
  <si>
    <t>Константиновна</t>
  </si>
  <si>
    <t>Григорян</t>
  </si>
  <si>
    <t>Просветов</t>
  </si>
  <si>
    <t>Николаевич</t>
  </si>
  <si>
    <t xml:space="preserve">Бессмертная </t>
  </si>
  <si>
    <t xml:space="preserve">Порошков </t>
  </si>
  <si>
    <t xml:space="preserve">Бубенщиков </t>
  </si>
  <si>
    <t>Мануйлов</t>
  </si>
  <si>
    <t>Владимир</t>
  </si>
  <si>
    <t>Гребенюк</t>
  </si>
  <si>
    <t>Валерия</t>
  </si>
  <si>
    <t xml:space="preserve">максимальный балл </t>
  </si>
  <si>
    <t>Токмаков</t>
  </si>
  <si>
    <t>МАОУ "Лицей№7</t>
  </si>
  <si>
    <t xml:space="preserve">Коротков </t>
  </si>
  <si>
    <t>Романович</t>
  </si>
  <si>
    <t xml:space="preserve">общий балл </t>
  </si>
  <si>
    <t>Корбатов</t>
  </si>
  <si>
    <t>Морякина</t>
  </si>
  <si>
    <t xml:space="preserve"> Статус</t>
  </si>
  <si>
    <t xml:space="preserve">Косарева </t>
  </si>
  <si>
    <t>Итоговый результат</t>
  </si>
  <si>
    <t>Лицей 7</t>
  </si>
  <si>
    <t>МАОУ Лицей 7</t>
  </si>
  <si>
    <t>МАОУ Лицей №7</t>
  </si>
  <si>
    <t>МАОУ Лицей№7</t>
  </si>
  <si>
    <t>Пупков</t>
  </si>
  <si>
    <t>Лицей №7</t>
  </si>
  <si>
    <t>Нечкасов</t>
  </si>
  <si>
    <t>Валиков</t>
  </si>
  <si>
    <t>МАОУ лицей 7</t>
  </si>
  <si>
    <t>МАОУЛицей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</si>
</sst>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[$-419]General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64"/>
      <name val="Times New Roman"/>
      <family val="1"/>
      <charset val="204"/>
    </font>
    <font>
      <sz val="11"/>
      <name val="Calibri"/>
      <family val="2"/>
      <charset val="204"/>
    </font>
    <font>
      <sz val="11"/>
      <name val="XO Thames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10"/>
      <color theme="1"/>
      <name val="Arial Cyr"/>
      <charset val="204"/>
    </font>
    <font>
      <sz val="12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ahoma"/>
      <family val="2"/>
      <charset val="204"/>
    </font>
    <font>
      <sz val="8"/>
      <name val="Tahoma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rgb="FF2C2D2E"/>
      <name val="Times New Roman"/>
      <family val="1"/>
      <charset val="204"/>
    </font>
    <font>
      <sz val="10"/>
      <color rgb="FF00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00"/>
      </left>
      <right style="thin">
        <color rgb="FF808000"/>
      </right>
      <top style="thin">
        <color rgb="FF808000"/>
      </top>
      <bottom style="thin">
        <color rgb="FF808000"/>
      </bottom>
      <diagonal/>
    </border>
    <border>
      <left style="thin">
        <color rgb="FF808000"/>
      </left>
      <right/>
      <top style="thin">
        <color rgb="FF808000"/>
      </top>
      <bottom style="thin">
        <color rgb="FF808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">
    <xf numFmtId="0" fontId="0" fillId="0" borderId="0"/>
    <xf numFmtId="0" fontId="6" fillId="0" borderId="0"/>
    <xf numFmtId="0" fontId="6" fillId="0" borderId="0"/>
    <xf numFmtId="9" fontId="16" fillId="0" borderId="0" applyFont="0" applyFill="0" applyBorder="0" applyAlignment="0" applyProtection="0"/>
    <xf numFmtId="0" fontId="18" fillId="0" borderId="0"/>
    <xf numFmtId="165" fontId="24" fillId="0" borderId="0"/>
    <xf numFmtId="165" fontId="34" fillId="0" borderId="0" applyBorder="0" applyProtection="0"/>
  </cellStyleXfs>
  <cellXfs count="19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10" fontId="7" fillId="0" borderId="1" xfId="1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64" fontId="7" fillId="0" borderId="1" xfId="1" applyNumberFormat="1" applyFont="1" applyBorder="1" applyAlignment="1" applyProtection="1">
      <alignment horizontal="center" vertical="center"/>
      <protection locked="0"/>
    </xf>
    <xf numFmtId="10" fontId="0" fillId="0" borderId="1" xfId="0" applyNumberFormat="1" applyBorder="1"/>
    <xf numFmtId="0" fontId="2" fillId="0" borderId="1" xfId="0" applyFont="1" applyBorder="1" applyAlignment="1">
      <alignment horizontal="center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5" fillId="3" borderId="1" xfId="1" applyFont="1" applyFill="1" applyBorder="1" applyAlignment="1" applyProtection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49" fontId="7" fillId="3" borderId="1" xfId="1" applyNumberFormat="1" applyFont="1" applyFill="1" applyBorder="1" applyAlignment="1" applyProtection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9" fontId="2" fillId="3" borderId="1" xfId="3" applyFont="1" applyFill="1" applyBorder="1" applyAlignment="1" applyProtection="1">
      <alignment horizontal="center" vertical="center" wrapText="1"/>
      <protection locked="0"/>
    </xf>
    <xf numFmtId="0" fontId="2" fillId="3" borderId="1" xfId="2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9" fontId="0" fillId="0" borderId="1" xfId="3" applyFont="1" applyBorder="1"/>
    <xf numFmtId="0" fontId="17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7" fillId="0" borderId="1" xfId="4" applyNumberFormat="1" applyFont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/>
    <xf numFmtId="9" fontId="19" fillId="0" borderId="1" xfId="3" applyFont="1" applyBorder="1"/>
    <xf numFmtId="0" fontId="20" fillId="0" borderId="1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5" borderId="4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" fillId="4" borderId="1" xfId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0" fontId="23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9" fontId="2" fillId="0" borderId="1" xfId="3" applyFont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9" fontId="22" fillId="0" borderId="1" xfId="3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9" fontId="2" fillId="6" borderId="1" xfId="5" applyNumberFormat="1" applyFont="1" applyFill="1" applyBorder="1" applyAlignment="1">
      <alignment horizontal="center" vertical="center" wrapText="1"/>
    </xf>
    <xf numFmtId="9" fontId="25" fillId="0" borderId="1" xfId="3" applyFont="1" applyBorder="1" applyAlignment="1">
      <alignment horizontal="center" vertical="center"/>
    </xf>
    <xf numFmtId="9" fontId="25" fillId="0" borderId="1" xfId="3" applyFont="1" applyBorder="1"/>
    <xf numFmtId="0" fontId="25" fillId="0" borderId="1" xfId="0" applyFont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0" fontId="0" fillId="0" borderId="1" xfId="0" applyFill="1" applyBorder="1"/>
    <xf numFmtId="9" fontId="0" fillId="0" borderId="1" xfId="3" applyFont="1" applyFill="1" applyBorder="1"/>
    <xf numFmtId="0" fontId="8" fillId="0" borderId="1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1" xfId="3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9" fontId="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1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9" fontId="32" fillId="0" borderId="2" xfId="3" applyFont="1" applyBorder="1" applyAlignment="1">
      <alignment horizontal="center" vertical="center" wrapText="1"/>
    </xf>
    <xf numFmtId="165" fontId="7" fillId="0" borderId="1" xfId="5" applyFont="1" applyBorder="1" applyAlignment="1" applyProtection="1">
      <alignment horizontal="center" vertical="center"/>
      <protection locked="0"/>
    </xf>
    <xf numFmtId="9" fontId="4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9" fontId="32" fillId="0" borderId="1" xfId="3" applyFont="1" applyBorder="1" applyAlignment="1">
      <alignment horizontal="center" vertical="center" wrapText="1"/>
    </xf>
    <xf numFmtId="9" fontId="1" fillId="0" borderId="2" xfId="3" applyFont="1" applyBorder="1" applyAlignment="1">
      <alignment horizontal="center" vertical="center" wrapText="1"/>
    </xf>
    <xf numFmtId="165" fontId="21" fillId="0" borderId="3" xfId="6" applyFont="1" applyFill="1" applyBorder="1" applyAlignment="1" applyProtection="1">
      <alignment horizontal="center" vertical="top" wrapText="1"/>
      <protection locked="0"/>
    </xf>
    <xf numFmtId="165" fontId="3" fillId="0" borderId="3" xfId="6" applyFont="1" applyFill="1" applyBorder="1" applyAlignment="1" applyProtection="1">
      <alignment horizontal="center" vertical="top" wrapText="1"/>
      <protection locked="0"/>
    </xf>
    <xf numFmtId="165" fontId="21" fillId="0" borderId="6" xfId="6" applyFont="1" applyFill="1" applyBorder="1" applyAlignment="1" applyProtection="1">
      <alignment horizontal="center" vertical="top" wrapText="1"/>
      <protection locked="0"/>
    </xf>
    <xf numFmtId="165" fontId="21" fillId="0" borderId="3" xfId="6" applyFont="1" applyFill="1" applyBorder="1" applyAlignment="1" applyProtection="1">
      <alignment horizontal="center" vertical="center" wrapText="1"/>
      <protection locked="0"/>
    </xf>
    <xf numFmtId="165" fontId="5" fillId="0" borderId="3" xfId="5" applyFont="1" applyFill="1" applyBorder="1" applyAlignment="1" applyProtection="1">
      <alignment horizontal="center" vertical="center"/>
      <protection locked="0"/>
    </xf>
    <xf numFmtId="165" fontId="5" fillId="6" borderId="3" xfId="5" applyFont="1" applyFill="1" applyBorder="1" applyAlignment="1">
      <alignment horizontal="center" vertical="top"/>
    </xf>
    <xf numFmtId="49" fontId="5" fillId="6" borderId="3" xfId="5" applyNumberFormat="1" applyFont="1" applyFill="1" applyBorder="1" applyAlignment="1">
      <alignment horizontal="center" vertical="top" wrapText="1"/>
    </xf>
    <xf numFmtId="165" fontId="5" fillId="0" borderId="3" xfId="6" applyFont="1" applyFill="1" applyBorder="1" applyAlignment="1" applyProtection="1">
      <alignment horizontal="center" vertical="top"/>
      <protection locked="0"/>
    </xf>
    <xf numFmtId="165" fontId="5" fillId="0" borderId="6" xfId="5" applyFont="1" applyFill="1" applyBorder="1" applyAlignment="1" applyProtection="1">
      <alignment horizontal="center" vertical="top"/>
      <protection locked="0"/>
    </xf>
    <xf numFmtId="0" fontId="5" fillId="0" borderId="3" xfId="0" applyFont="1" applyBorder="1" applyAlignment="1">
      <alignment horizontal="center" vertical="center"/>
    </xf>
    <xf numFmtId="9" fontId="5" fillId="0" borderId="3" xfId="3" applyFont="1" applyBorder="1" applyAlignment="1">
      <alignment horizontal="center" vertical="center"/>
    </xf>
    <xf numFmtId="165" fontId="5" fillId="0" borderId="3" xfId="5" applyFont="1" applyFill="1" applyBorder="1" applyAlignment="1" applyProtection="1">
      <alignment horizontal="center" vertical="top"/>
      <protection locked="0"/>
    </xf>
    <xf numFmtId="165" fontId="5" fillId="6" borderId="7" xfId="5" applyFont="1" applyFill="1" applyBorder="1" applyAlignment="1">
      <alignment horizontal="center" vertical="top"/>
    </xf>
    <xf numFmtId="49" fontId="5" fillId="6" borderId="7" xfId="5" applyNumberFormat="1" applyFont="1" applyFill="1" applyBorder="1" applyAlignment="1">
      <alignment horizontal="center" vertical="top" wrapText="1"/>
    </xf>
    <xf numFmtId="165" fontId="5" fillId="0" borderId="7" xfId="6" applyFont="1" applyFill="1" applyBorder="1" applyAlignment="1" applyProtection="1">
      <alignment horizontal="center" vertical="top"/>
      <protection locked="0"/>
    </xf>
    <xf numFmtId="165" fontId="5" fillId="0" borderId="8" xfId="5" applyFont="1" applyFill="1" applyBorder="1" applyAlignment="1" applyProtection="1">
      <alignment horizontal="center" vertical="top"/>
      <protection locked="0"/>
    </xf>
    <xf numFmtId="0" fontId="5" fillId="0" borderId="7" xfId="0" applyFont="1" applyBorder="1" applyAlignment="1">
      <alignment horizontal="center" vertical="center"/>
    </xf>
    <xf numFmtId="165" fontId="5" fillId="0" borderId="3" xfId="5" applyFont="1" applyFill="1" applyBorder="1" applyAlignment="1">
      <alignment horizontal="center"/>
    </xf>
    <xf numFmtId="49" fontId="5" fillId="6" borderId="3" xfId="5" applyNumberFormat="1" applyFont="1" applyFill="1" applyBorder="1" applyAlignment="1">
      <alignment horizontal="center" wrapText="1"/>
    </xf>
    <xf numFmtId="165" fontId="5" fillId="0" borderId="3" xfId="6" applyFont="1" applyFill="1" applyBorder="1" applyAlignment="1" applyProtection="1">
      <alignment horizontal="center"/>
      <protection locked="0"/>
    </xf>
    <xf numFmtId="165" fontId="5" fillId="0" borderId="6" xfId="5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9" fontId="5" fillId="6" borderId="3" xfId="5" applyNumberFormat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1" xfId="3" applyFont="1" applyBorder="1" applyAlignment="1">
      <alignment horizontal="center" vertical="center"/>
    </xf>
    <xf numFmtId="0" fontId="9" fillId="0" borderId="1" xfId="4" applyFont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center" vertical="center"/>
    </xf>
    <xf numFmtId="9" fontId="31" fillId="0" borderId="1" xfId="3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7">
    <cellStyle name="Обычный" xfId="0" builtinId="0"/>
    <cellStyle name="Обычный 2" xfId="5"/>
    <cellStyle name="Обычный 2 15 2" xfId="1"/>
    <cellStyle name="Обычный 5" xfId="2"/>
    <cellStyle name="Обычный 7" xfId="4"/>
    <cellStyle name="Обычный 8" xfId="6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7"/>
  <sheetViews>
    <sheetView workbookViewId="0">
      <selection activeCell="J7" sqref="J7:J37"/>
    </sheetView>
  </sheetViews>
  <sheetFormatPr defaultRowHeight="15"/>
  <cols>
    <col min="1" max="1" width="7.140625" style="18" customWidth="1"/>
    <col min="2" max="3" width="12.85546875" style="18" bestFit="1" customWidth="1"/>
    <col min="4" max="4" width="17.85546875" style="18" bestFit="1" customWidth="1"/>
    <col min="5" max="5" width="39.140625" style="18" customWidth="1"/>
    <col min="6" max="8" width="9.140625" style="18"/>
    <col min="9" max="9" width="11.28515625" style="18" bestFit="1" customWidth="1"/>
    <col min="10" max="16384" width="9.140625" style="18"/>
  </cols>
  <sheetData>
    <row r="1" spans="1:10" s="19" customFormat="1" ht="86.25" customHeight="1">
      <c r="A1" s="19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6" t="s">
        <v>9</v>
      </c>
    </row>
    <row r="2" spans="1:10" ht="15.75" hidden="1">
      <c r="A2" s="20">
        <v>1</v>
      </c>
      <c r="B2" s="8" t="s">
        <v>10</v>
      </c>
      <c r="C2" s="8" t="s">
        <v>11</v>
      </c>
      <c r="D2" s="8" t="s">
        <v>12</v>
      </c>
      <c r="E2" s="9" t="s">
        <v>13</v>
      </c>
      <c r="F2" s="10">
        <v>7</v>
      </c>
      <c r="G2" s="21">
        <v>22</v>
      </c>
      <c r="H2" s="20">
        <v>40</v>
      </c>
      <c r="I2" s="12">
        <f>G2/H2</f>
        <v>0.55000000000000004</v>
      </c>
      <c r="J2" s="20" t="s">
        <v>116</v>
      </c>
    </row>
    <row r="3" spans="1:10" ht="15.75" hidden="1">
      <c r="A3" s="20">
        <v>2</v>
      </c>
      <c r="B3" s="9" t="s">
        <v>14</v>
      </c>
      <c r="C3" s="9" t="s">
        <v>15</v>
      </c>
      <c r="D3" s="9" t="s">
        <v>16</v>
      </c>
      <c r="E3" s="9" t="s">
        <v>17</v>
      </c>
      <c r="F3" s="13">
        <v>7</v>
      </c>
      <c r="G3" s="21">
        <v>15</v>
      </c>
      <c r="H3" s="20">
        <v>40</v>
      </c>
      <c r="I3" s="12">
        <f t="shared" ref="I3:I33" si="0">G3/H3</f>
        <v>0.375</v>
      </c>
      <c r="J3" s="20" t="s">
        <v>117</v>
      </c>
    </row>
    <row r="4" spans="1:10" ht="15.75" hidden="1">
      <c r="A4" s="20">
        <v>3</v>
      </c>
      <c r="B4" s="9" t="s">
        <v>18</v>
      </c>
      <c r="C4" s="9" t="s">
        <v>19</v>
      </c>
      <c r="D4" s="9" t="s">
        <v>20</v>
      </c>
      <c r="E4" s="9" t="s">
        <v>21</v>
      </c>
      <c r="F4" s="13">
        <v>7</v>
      </c>
      <c r="G4" s="21">
        <v>7</v>
      </c>
      <c r="H4" s="20">
        <v>40</v>
      </c>
      <c r="I4" s="12">
        <f t="shared" si="0"/>
        <v>0.17499999999999999</v>
      </c>
      <c r="J4" s="20" t="s">
        <v>117</v>
      </c>
    </row>
    <row r="5" spans="1:10" ht="13.5" hidden="1" customHeight="1">
      <c r="A5" s="20">
        <v>4</v>
      </c>
      <c r="B5" s="1" t="s">
        <v>22</v>
      </c>
      <c r="C5" s="9" t="s">
        <v>23</v>
      </c>
      <c r="D5" s="9" t="s">
        <v>24</v>
      </c>
      <c r="E5" s="1" t="s">
        <v>25</v>
      </c>
      <c r="F5" s="14">
        <v>7</v>
      </c>
      <c r="G5" s="21">
        <v>6</v>
      </c>
      <c r="H5" s="20">
        <v>40</v>
      </c>
      <c r="I5" s="12">
        <f t="shared" si="0"/>
        <v>0.15</v>
      </c>
      <c r="J5" s="20" t="s">
        <v>117</v>
      </c>
    </row>
    <row r="6" spans="1:10" ht="17.25" hidden="1" customHeight="1">
      <c r="A6" s="20">
        <v>5</v>
      </c>
      <c r="B6" s="1" t="s">
        <v>26</v>
      </c>
      <c r="C6" s="9" t="s">
        <v>27</v>
      </c>
      <c r="D6" s="9" t="s">
        <v>28</v>
      </c>
      <c r="E6" s="1" t="s">
        <v>25</v>
      </c>
      <c r="F6" s="14">
        <v>7</v>
      </c>
      <c r="G6" s="21">
        <v>6</v>
      </c>
      <c r="H6" s="20">
        <v>40</v>
      </c>
      <c r="I6" s="12">
        <f t="shared" si="0"/>
        <v>0.15</v>
      </c>
      <c r="J6" s="20" t="s">
        <v>117</v>
      </c>
    </row>
    <row r="7" spans="1:10" ht="17.25" customHeight="1">
      <c r="A7" s="20">
        <v>1</v>
      </c>
      <c r="B7" s="15" t="s">
        <v>29</v>
      </c>
      <c r="C7" s="15" t="s">
        <v>30</v>
      </c>
      <c r="D7" s="15" t="s">
        <v>31</v>
      </c>
      <c r="E7" s="16" t="s">
        <v>32</v>
      </c>
      <c r="F7" s="17">
        <v>7</v>
      </c>
      <c r="G7" s="21">
        <v>5</v>
      </c>
      <c r="H7" s="20">
        <v>40</v>
      </c>
      <c r="I7" s="12">
        <f t="shared" si="0"/>
        <v>0.125</v>
      </c>
      <c r="J7" s="20" t="s">
        <v>117</v>
      </c>
    </row>
    <row r="8" spans="1:10" ht="15.75" hidden="1">
      <c r="A8" s="20">
        <v>7</v>
      </c>
      <c r="B8" s="9" t="s">
        <v>33</v>
      </c>
      <c r="C8" s="9" t="s">
        <v>34</v>
      </c>
      <c r="D8" s="9" t="s">
        <v>35</v>
      </c>
      <c r="E8" s="9" t="s">
        <v>17</v>
      </c>
      <c r="F8" s="13">
        <v>7</v>
      </c>
      <c r="G8" s="21">
        <v>4</v>
      </c>
      <c r="H8" s="20">
        <v>40</v>
      </c>
      <c r="I8" s="12">
        <f t="shared" si="0"/>
        <v>0.1</v>
      </c>
      <c r="J8" s="20" t="s">
        <v>117</v>
      </c>
    </row>
    <row r="9" spans="1:10" ht="15.75" hidden="1">
      <c r="A9" s="20">
        <v>8</v>
      </c>
      <c r="B9" s="9" t="s">
        <v>36</v>
      </c>
      <c r="C9" s="9" t="s">
        <v>37</v>
      </c>
      <c r="D9" s="9" t="s">
        <v>16</v>
      </c>
      <c r="E9" s="9" t="s">
        <v>17</v>
      </c>
      <c r="F9" s="13">
        <v>7</v>
      </c>
      <c r="G9" s="21">
        <v>4</v>
      </c>
      <c r="H9" s="20">
        <v>40</v>
      </c>
      <c r="I9" s="12">
        <f t="shared" si="0"/>
        <v>0.1</v>
      </c>
      <c r="J9" s="20" t="s">
        <v>117</v>
      </c>
    </row>
    <row r="10" spans="1:10" ht="16.5" hidden="1" customHeight="1">
      <c r="A10" s="20">
        <v>9</v>
      </c>
      <c r="B10" s="1" t="s">
        <v>38</v>
      </c>
      <c r="C10" s="9" t="s">
        <v>39</v>
      </c>
      <c r="D10" s="9" t="s">
        <v>40</v>
      </c>
      <c r="E10" s="1" t="s">
        <v>25</v>
      </c>
      <c r="F10" s="14">
        <v>7</v>
      </c>
      <c r="G10" s="21">
        <v>4</v>
      </c>
      <c r="H10" s="20">
        <v>40</v>
      </c>
      <c r="I10" s="12">
        <f t="shared" si="0"/>
        <v>0.1</v>
      </c>
      <c r="J10" s="20" t="s">
        <v>117</v>
      </c>
    </row>
    <row r="11" spans="1:10" ht="15" hidden="1" customHeight="1">
      <c r="A11" s="20">
        <v>10</v>
      </c>
      <c r="B11" s="1" t="s">
        <v>41</v>
      </c>
      <c r="C11" s="9" t="s">
        <v>42</v>
      </c>
      <c r="D11" s="9" t="s">
        <v>43</v>
      </c>
      <c r="E11" s="1" t="s">
        <v>25</v>
      </c>
      <c r="F11" s="14">
        <v>7</v>
      </c>
      <c r="G11" s="21">
        <v>4</v>
      </c>
      <c r="H11" s="20">
        <v>40</v>
      </c>
      <c r="I11" s="12">
        <f t="shared" si="0"/>
        <v>0.1</v>
      </c>
      <c r="J11" s="20" t="s">
        <v>117</v>
      </c>
    </row>
    <row r="12" spans="1:10" ht="15.75" hidden="1">
      <c r="A12" s="20">
        <v>11</v>
      </c>
      <c r="B12" s="8" t="s">
        <v>44</v>
      </c>
      <c r="C12" s="8" t="s">
        <v>45</v>
      </c>
      <c r="D12" s="8" t="s">
        <v>46</v>
      </c>
      <c r="E12" s="8" t="s">
        <v>47</v>
      </c>
      <c r="F12" s="10">
        <v>7</v>
      </c>
      <c r="G12" s="21">
        <v>4</v>
      </c>
      <c r="H12" s="20">
        <v>40</v>
      </c>
      <c r="I12" s="12">
        <f t="shared" si="0"/>
        <v>0.1</v>
      </c>
      <c r="J12" s="20" t="s">
        <v>117</v>
      </c>
    </row>
    <row r="13" spans="1:10" ht="15.75" hidden="1">
      <c r="A13" s="20">
        <v>12</v>
      </c>
      <c r="B13" s="8" t="s">
        <v>48</v>
      </c>
      <c r="C13" s="8" t="s">
        <v>49</v>
      </c>
      <c r="D13" s="8" t="s">
        <v>50</v>
      </c>
      <c r="E13" s="8" t="s">
        <v>47</v>
      </c>
      <c r="F13" s="10">
        <v>7</v>
      </c>
      <c r="G13" s="21">
        <v>3</v>
      </c>
      <c r="H13" s="20">
        <v>40</v>
      </c>
      <c r="I13" s="12">
        <f t="shared" si="0"/>
        <v>7.4999999999999997E-2</v>
      </c>
      <c r="J13" s="20" t="s">
        <v>117</v>
      </c>
    </row>
    <row r="14" spans="1:10" ht="15.75" hidden="1">
      <c r="A14" s="20">
        <v>13</v>
      </c>
      <c r="B14" s="9" t="s">
        <v>51</v>
      </c>
      <c r="C14" s="9" t="s">
        <v>52</v>
      </c>
      <c r="D14" s="9" t="s">
        <v>53</v>
      </c>
      <c r="E14" s="9" t="s">
        <v>54</v>
      </c>
      <c r="F14" s="13">
        <v>7</v>
      </c>
      <c r="G14" s="21">
        <v>3</v>
      </c>
      <c r="H14" s="20">
        <v>40</v>
      </c>
      <c r="I14" s="12">
        <f t="shared" si="0"/>
        <v>7.4999999999999997E-2</v>
      </c>
      <c r="J14" s="20" t="s">
        <v>117</v>
      </c>
    </row>
    <row r="15" spans="1:10" ht="16.5" hidden="1" customHeight="1">
      <c r="A15" s="20">
        <v>14</v>
      </c>
      <c r="B15" s="1" t="s">
        <v>55</v>
      </c>
      <c r="C15" s="9" t="s">
        <v>56</v>
      </c>
      <c r="D15" s="9" t="s">
        <v>57</v>
      </c>
      <c r="E15" s="1" t="s">
        <v>25</v>
      </c>
      <c r="F15" s="14">
        <v>7</v>
      </c>
      <c r="G15" s="21">
        <v>3</v>
      </c>
      <c r="H15" s="20">
        <v>40</v>
      </c>
      <c r="I15" s="12">
        <f t="shared" si="0"/>
        <v>7.4999999999999997E-2</v>
      </c>
      <c r="J15" s="20" t="s">
        <v>117</v>
      </c>
    </row>
    <row r="16" spans="1:10" ht="15.75" hidden="1" customHeight="1">
      <c r="A16" s="20">
        <v>15</v>
      </c>
      <c r="B16" s="1" t="s">
        <v>58</v>
      </c>
      <c r="C16" s="9" t="s">
        <v>59</v>
      </c>
      <c r="D16" s="9" t="s">
        <v>60</v>
      </c>
      <c r="E16" s="1" t="s">
        <v>25</v>
      </c>
      <c r="F16" s="14">
        <v>7</v>
      </c>
      <c r="G16" s="21">
        <v>3</v>
      </c>
      <c r="H16" s="20">
        <v>40</v>
      </c>
      <c r="I16" s="12">
        <f t="shared" si="0"/>
        <v>7.4999999999999997E-2</v>
      </c>
      <c r="J16" s="20" t="s">
        <v>117</v>
      </c>
    </row>
    <row r="17" spans="1:10" ht="15.75" hidden="1">
      <c r="A17" s="20">
        <v>16</v>
      </c>
      <c r="B17" s="9" t="s">
        <v>61</v>
      </c>
      <c r="C17" s="9" t="s">
        <v>62</v>
      </c>
      <c r="D17" s="9" t="s">
        <v>63</v>
      </c>
      <c r="E17" s="9" t="s">
        <v>54</v>
      </c>
      <c r="F17" s="13">
        <v>7</v>
      </c>
      <c r="G17" s="21">
        <v>3</v>
      </c>
      <c r="H17" s="20">
        <v>40</v>
      </c>
      <c r="I17" s="12">
        <f t="shared" si="0"/>
        <v>7.4999999999999997E-2</v>
      </c>
      <c r="J17" s="20" t="s">
        <v>117</v>
      </c>
    </row>
    <row r="18" spans="1:10" ht="15.75" hidden="1">
      <c r="A18" s="20">
        <v>17</v>
      </c>
      <c r="B18" s="9" t="s">
        <v>64</v>
      </c>
      <c r="C18" s="9" t="s">
        <v>65</v>
      </c>
      <c r="D18" s="9" t="s">
        <v>66</v>
      </c>
      <c r="E18" s="8" t="s">
        <v>47</v>
      </c>
      <c r="F18" s="10">
        <v>7</v>
      </c>
      <c r="G18" s="21">
        <v>3</v>
      </c>
      <c r="H18" s="20">
        <v>40</v>
      </c>
      <c r="I18" s="12">
        <f t="shared" si="0"/>
        <v>7.4999999999999997E-2</v>
      </c>
      <c r="J18" s="20" t="s">
        <v>117</v>
      </c>
    </row>
    <row r="19" spans="1:10" ht="17.25" hidden="1" customHeight="1">
      <c r="A19" s="20">
        <v>18</v>
      </c>
      <c r="B19" s="1" t="s">
        <v>67</v>
      </c>
      <c r="C19" s="9" t="s">
        <v>68</v>
      </c>
      <c r="D19" s="9" t="s">
        <v>69</v>
      </c>
      <c r="E19" s="1" t="s">
        <v>25</v>
      </c>
      <c r="F19" s="14">
        <v>7</v>
      </c>
      <c r="G19" s="21">
        <v>2</v>
      </c>
      <c r="H19" s="20">
        <v>40</v>
      </c>
      <c r="I19" s="12">
        <f t="shared" si="0"/>
        <v>0.05</v>
      </c>
      <c r="J19" s="20" t="s">
        <v>117</v>
      </c>
    </row>
    <row r="20" spans="1:10" ht="15.75" hidden="1">
      <c r="A20" s="20">
        <v>19</v>
      </c>
      <c r="B20" s="9" t="s">
        <v>70</v>
      </c>
      <c r="C20" s="9" t="s">
        <v>71</v>
      </c>
      <c r="D20" s="9" t="s">
        <v>12</v>
      </c>
      <c r="E20" s="9" t="s">
        <v>17</v>
      </c>
      <c r="F20" s="13">
        <v>7</v>
      </c>
      <c r="G20" s="21">
        <v>2</v>
      </c>
      <c r="H20" s="20">
        <v>40</v>
      </c>
      <c r="I20" s="12">
        <f t="shared" si="0"/>
        <v>0.05</v>
      </c>
      <c r="J20" s="20" t="s">
        <v>117</v>
      </c>
    </row>
    <row r="21" spans="1:10" ht="18" hidden="1" customHeight="1">
      <c r="A21" s="20">
        <v>20</v>
      </c>
      <c r="B21" s="1" t="s">
        <v>72</v>
      </c>
      <c r="C21" s="9" t="s">
        <v>73</v>
      </c>
      <c r="D21" s="9" t="s">
        <v>74</v>
      </c>
      <c r="E21" s="1" t="s">
        <v>25</v>
      </c>
      <c r="F21" s="14">
        <v>7</v>
      </c>
      <c r="G21" s="21">
        <v>2</v>
      </c>
      <c r="H21" s="20">
        <v>40</v>
      </c>
      <c r="I21" s="12">
        <f t="shared" si="0"/>
        <v>0.05</v>
      </c>
      <c r="J21" s="20" t="s">
        <v>117</v>
      </c>
    </row>
    <row r="22" spans="1:10" ht="15.75" hidden="1">
      <c r="A22" s="20">
        <v>21</v>
      </c>
      <c r="B22" s="8" t="s">
        <v>75</v>
      </c>
      <c r="C22" s="8" t="s">
        <v>76</v>
      </c>
      <c r="D22" s="8" t="s">
        <v>69</v>
      </c>
      <c r="E22" s="8" t="s">
        <v>77</v>
      </c>
      <c r="F22" s="10">
        <v>7</v>
      </c>
      <c r="G22" s="21">
        <v>2</v>
      </c>
      <c r="H22" s="20">
        <v>40</v>
      </c>
      <c r="I22" s="12">
        <f t="shared" si="0"/>
        <v>0.05</v>
      </c>
      <c r="J22" s="20" t="s">
        <v>117</v>
      </c>
    </row>
    <row r="23" spans="1:10" ht="15.75" hidden="1">
      <c r="A23" s="20">
        <v>22</v>
      </c>
      <c r="B23" s="8" t="s">
        <v>78</v>
      </c>
      <c r="C23" s="9" t="s">
        <v>79</v>
      </c>
      <c r="D23" s="9" t="s">
        <v>80</v>
      </c>
      <c r="E23" s="9" t="s">
        <v>81</v>
      </c>
      <c r="F23" s="13">
        <v>7</v>
      </c>
      <c r="G23" s="21">
        <v>2</v>
      </c>
      <c r="H23" s="20">
        <v>40</v>
      </c>
      <c r="I23" s="12">
        <f t="shared" si="0"/>
        <v>0.05</v>
      </c>
      <c r="J23" s="20" t="s">
        <v>117</v>
      </c>
    </row>
    <row r="24" spans="1:10" ht="15.75" hidden="1" customHeight="1">
      <c r="A24" s="20">
        <v>23</v>
      </c>
      <c r="B24" s="1" t="s">
        <v>82</v>
      </c>
      <c r="C24" s="9" t="s">
        <v>83</v>
      </c>
      <c r="D24" s="9" t="s">
        <v>84</v>
      </c>
      <c r="E24" s="1" t="s">
        <v>25</v>
      </c>
      <c r="F24" s="14">
        <v>7</v>
      </c>
      <c r="G24" s="21">
        <v>1</v>
      </c>
      <c r="H24" s="20">
        <v>40</v>
      </c>
      <c r="I24" s="12">
        <f t="shared" si="0"/>
        <v>2.5000000000000001E-2</v>
      </c>
      <c r="J24" s="20" t="s">
        <v>117</v>
      </c>
    </row>
    <row r="25" spans="1:10" ht="15.75" hidden="1">
      <c r="A25" s="20">
        <v>24</v>
      </c>
      <c r="B25" s="9" t="s">
        <v>85</v>
      </c>
      <c r="C25" s="9" t="s">
        <v>34</v>
      </c>
      <c r="D25" s="9" t="s">
        <v>86</v>
      </c>
      <c r="E25" s="9" t="s">
        <v>54</v>
      </c>
      <c r="F25" s="13">
        <v>7</v>
      </c>
      <c r="G25" s="21">
        <v>1</v>
      </c>
      <c r="H25" s="20">
        <v>40</v>
      </c>
      <c r="I25" s="12">
        <f t="shared" si="0"/>
        <v>2.5000000000000001E-2</v>
      </c>
      <c r="J25" s="20" t="s">
        <v>117</v>
      </c>
    </row>
    <row r="26" spans="1:10" ht="15.75" hidden="1">
      <c r="A26" s="20">
        <v>25</v>
      </c>
      <c r="B26" s="9" t="s">
        <v>87</v>
      </c>
      <c r="C26" s="9" t="s">
        <v>88</v>
      </c>
      <c r="D26" s="9" t="s">
        <v>89</v>
      </c>
      <c r="E26" s="9" t="s">
        <v>81</v>
      </c>
      <c r="F26" s="13">
        <v>7</v>
      </c>
      <c r="G26" s="21">
        <v>1</v>
      </c>
      <c r="H26" s="20">
        <v>40</v>
      </c>
      <c r="I26" s="12">
        <f t="shared" si="0"/>
        <v>2.5000000000000001E-2</v>
      </c>
      <c r="J26" s="20" t="s">
        <v>117</v>
      </c>
    </row>
    <row r="27" spans="1:10" ht="18.75" hidden="1" customHeight="1">
      <c r="A27" s="20">
        <v>26</v>
      </c>
      <c r="B27" s="1" t="s">
        <v>90</v>
      </c>
      <c r="C27" s="9" t="s">
        <v>19</v>
      </c>
      <c r="D27" s="9" t="s">
        <v>91</v>
      </c>
      <c r="E27" s="1" t="s">
        <v>25</v>
      </c>
      <c r="F27" s="14">
        <v>7</v>
      </c>
      <c r="G27" s="21">
        <v>1</v>
      </c>
      <c r="H27" s="20">
        <v>40</v>
      </c>
      <c r="I27" s="12">
        <f t="shared" si="0"/>
        <v>2.5000000000000001E-2</v>
      </c>
      <c r="J27" s="20" t="s">
        <v>117</v>
      </c>
    </row>
    <row r="28" spans="1:10" ht="17.25" hidden="1" customHeight="1">
      <c r="A28" s="20">
        <v>27</v>
      </c>
      <c r="B28" s="1" t="s">
        <v>92</v>
      </c>
      <c r="C28" s="9" t="s">
        <v>93</v>
      </c>
      <c r="D28" s="9" t="s">
        <v>12</v>
      </c>
      <c r="E28" s="1" t="s">
        <v>25</v>
      </c>
      <c r="F28" s="14">
        <v>7</v>
      </c>
      <c r="G28" s="21">
        <v>1</v>
      </c>
      <c r="H28" s="20">
        <v>40</v>
      </c>
      <c r="I28" s="12">
        <f t="shared" si="0"/>
        <v>2.5000000000000001E-2</v>
      </c>
      <c r="J28" s="20" t="s">
        <v>117</v>
      </c>
    </row>
    <row r="29" spans="1:10" ht="15.75" hidden="1">
      <c r="A29" s="20">
        <v>28</v>
      </c>
      <c r="B29" s="9" t="s">
        <v>94</v>
      </c>
      <c r="C29" s="9" t="s">
        <v>95</v>
      </c>
      <c r="D29" s="9" t="s">
        <v>50</v>
      </c>
      <c r="E29" s="9" t="s">
        <v>17</v>
      </c>
      <c r="F29" s="13">
        <v>7</v>
      </c>
      <c r="G29" s="21">
        <v>0</v>
      </c>
      <c r="H29" s="20">
        <v>40</v>
      </c>
      <c r="I29" s="12">
        <f t="shared" si="0"/>
        <v>0</v>
      </c>
      <c r="J29" s="20" t="s">
        <v>117</v>
      </c>
    </row>
    <row r="30" spans="1:10" ht="15.75" hidden="1" customHeight="1">
      <c r="A30" s="20">
        <v>29</v>
      </c>
      <c r="B30" s="1" t="s">
        <v>96</v>
      </c>
      <c r="C30" s="9" t="s">
        <v>97</v>
      </c>
      <c r="D30" s="9" t="s">
        <v>98</v>
      </c>
      <c r="E30" s="1" t="s">
        <v>25</v>
      </c>
      <c r="F30" s="14">
        <v>7</v>
      </c>
      <c r="G30" s="21">
        <v>0</v>
      </c>
      <c r="H30" s="20">
        <v>40</v>
      </c>
      <c r="I30" s="12">
        <f t="shared" si="0"/>
        <v>0</v>
      </c>
      <c r="J30" s="20" t="s">
        <v>117</v>
      </c>
    </row>
    <row r="31" spans="1:10" ht="15.75" hidden="1">
      <c r="A31" s="20">
        <v>30</v>
      </c>
      <c r="B31" s="8" t="s">
        <v>99</v>
      </c>
      <c r="C31" s="8" t="s">
        <v>100</v>
      </c>
      <c r="D31" s="8" t="s">
        <v>101</v>
      </c>
      <c r="E31" s="9" t="s">
        <v>102</v>
      </c>
      <c r="F31" s="13">
        <v>7</v>
      </c>
      <c r="G31" s="21">
        <v>0</v>
      </c>
      <c r="H31" s="20">
        <v>40</v>
      </c>
      <c r="I31" s="12">
        <f t="shared" si="0"/>
        <v>0</v>
      </c>
      <c r="J31" s="20" t="s">
        <v>117</v>
      </c>
    </row>
    <row r="32" spans="1:10" ht="15.75" hidden="1">
      <c r="A32" s="20">
        <v>31</v>
      </c>
      <c r="B32" s="9" t="s">
        <v>103</v>
      </c>
      <c r="C32" s="9" t="s">
        <v>104</v>
      </c>
      <c r="D32" s="9" t="s">
        <v>105</v>
      </c>
      <c r="E32" s="9" t="s">
        <v>54</v>
      </c>
      <c r="F32" s="13">
        <v>7</v>
      </c>
      <c r="G32" s="21">
        <v>0</v>
      </c>
      <c r="H32" s="20">
        <v>40</v>
      </c>
      <c r="I32" s="12">
        <f t="shared" si="0"/>
        <v>0</v>
      </c>
      <c r="J32" s="20" t="s">
        <v>117</v>
      </c>
    </row>
    <row r="33" spans="1:10" ht="15.75" hidden="1">
      <c r="A33" s="20">
        <v>32</v>
      </c>
      <c r="B33" s="9" t="s">
        <v>106</v>
      </c>
      <c r="C33" s="9" t="s">
        <v>107</v>
      </c>
      <c r="D33" s="9" t="s">
        <v>12</v>
      </c>
      <c r="E33" s="9" t="s">
        <v>108</v>
      </c>
      <c r="F33" s="13">
        <v>7</v>
      </c>
      <c r="G33" s="21">
        <v>0</v>
      </c>
      <c r="H33" s="20">
        <v>40</v>
      </c>
      <c r="I33" s="12">
        <f t="shared" si="0"/>
        <v>0</v>
      </c>
      <c r="J33" s="20" t="s">
        <v>117</v>
      </c>
    </row>
    <row r="34" spans="1:10" ht="15.75">
      <c r="A34" s="20">
        <v>2</v>
      </c>
      <c r="B34" s="9" t="s">
        <v>113</v>
      </c>
      <c r="C34" s="9" t="s">
        <v>111</v>
      </c>
      <c r="D34" s="9" t="s">
        <v>31</v>
      </c>
      <c r="E34" s="16" t="s">
        <v>32</v>
      </c>
      <c r="F34" s="17">
        <v>8</v>
      </c>
      <c r="G34" s="11">
        <v>2</v>
      </c>
      <c r="H34" s="7">
        <v>40</v>
      </c>
      <c r="I34" s="12">
        <v>0.05</v>
      </c>
      <c r="J34" s="22" t="s">
        <v>117</v>
      </c>
    </row>
    <row r="35" spans="1:10" ht="15.75">
      <c r="A35" s="20">
        <v>3</v>
      </c>
      <c r="B35" s="15" t="s">
        <v>112</v>
      </c>
      <c r="C35" s="15" t="s">
        <v>110</v>
      </c>
      <c r="D35" s="15" t="s">
        <v>50</v>
      </c>
      <c r="E35" s="16" t="s">
        <v>32</v>
      </c>
      <c r="F35" s="17">
        <v>8</v>
      </c>
      <c r="G35" s="11">
        <v>1</v>
      </c>
      <c r="H35" s="7">
        <v>40</v>
      </c>
      <c r="I35" s="12">
        <v>2.5000000000000001E-2</v>
      </c>
      <c r="J35" s="22" t="s">
        <v>117</v>
      </c>
    </row>
    <row r="36" spans="1:10" ht="15.75">
      <c r="A36" s="20">
        <v>4</v>
      </c>
      <c r="B36" s="15" t="s">
        <v>114</v>
      </c>
      <c r="C36" s="15" t="s">
        <v>100</v>
      </c>
      <c r="D36" s="15" t="s">
        <v>109</v>
      </c>
      <c r="E36" s="16" t="s">
        <v>32</v>
      </c>
      <c r="F36" s="17">
        <v>8</v>
      </c>
      <c r="G36" s="11">
        <v>0</v>
      </c>
      <c r="H36" s="7">
        <v>40</v>
      </c>
      <c r="I36" s="12">
        <v>0</v>
      </c>
      <c r="J36" s="22" t="s">
        <v>117</v>
      </c>
    </row>
    <row r="37" spans="1:10" ht="15.75">
      <c r="A37" s="20">
        <v>5</v>
      </c>
      <c r="B37" s="15" t="s">
        <v>115</v>
      </c>
      <c r="C37" s="15" t="s">
        <v>100</v>
      </c>
      <c r="D37" s="15" t="s">
        <v>50</v>
      </c>
      <c r="E37" s="16" t="s">
        <v>32</v>
      </c>
      <c r="F37" s="13">
        <v>9</v>
      </c>
      <c r="G37" s="11">
        <v>15</v>
      </c>
      <c r="H37" s="7">
        <v>50</v>
      </c>
      <c r="I37" s="12">
        <f t="shared" ref="I37" si="1">G37/H37</f>
        <v>0.3</v>
      </c>
      <c r="J37" s="7" t="s">
        <v>117</v>
      </c>
    </row>
  </sheetData>
  <autoFilter ref="A1:J33">
    <filterColumn colId="4">
      <filters>
        <filter val="МАОУ &quot;Лицей №7&quot;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K2" sqref="K2:L17"/>
    </sheetView>
  </sheetViews>
  <sheetFormatPr defaultRowHeight="15"/>
  <cols>
    <col min="2" max="2" width="12" customWidth="1"/>
    <col min="4" max="4" width="11.42578125" customWidth="1"/>
    <col min="6" max="6" width="30.140625" customWidth="1"/>
    <col min="11" max="11" width="13.7109375" customWidth="1"/>
    <col min="12" max="12" width="13.5703125" customWidth="1"/>
  </cols>
  <sheetData>
    <row r="1" spans="1:12" ht="120.75" customHeight="1">
      <c r="A1" s="82" t="s">
        <v>0</v>
      </c>
      <c r="B1" s="82" t="s">
        <v>283</v>
      </c>
      <c r="C1" s="82" t="s">
        <v>2</v>
      </c>
      <c r="D1" s="82" t="s">
        <v>3</v>
      </c>
      <c r="E1" s="82" t="s">
        <v>118</v>
      </c>
      <c r="F1" s="83" t="s">
        <v>4</v>
      </c>
      <c r="G1" s="82" t="s">
        <v>5</v>
      </c>
      <c r="H1" s="82" t="s">
        <v>120</v>
      </c>
      <c r="I1" s="84" t="s">
        <v>6</v>
      </c>
      <c r="J1" s="84" t="s">
        <v>7</v>
      </c>
      <c r="K1" s="99" t="s">
        <v>8</v>
      </c>
      <c r="L1" s="100" t="s">
        <v>134</v>
      </c>
    </row>
    <row r="2" spans="1:12" ht="15.75">
      <c r="A2" s="9">
        <v>1</v>
      </c>
      <c r="B2" s="108" t="s">
        <v>329</v>
      </c>
      <c r="C2" s="101" t="s">
        <v>88</v>
      </c>
      <c r="D2" s="101" t="s">
        <v>31</v>
      </c>
      <c r="E2" s="101" t="s">
        <v>144</v>
      </c>
      <c r="F2" s="102" t="s">
        <v>32</v>
      </c>
      <c r="G2" s="9">
        <v>9</v>
      </c>
      <c r="H2" s="109">
        <v>9</v>
      </c>
      <c r="I2" s="110">
        <v>84</v>
      </c>
      <c r="J2" s="9">
        <v>100</v>
      </c>
      <c r="K2" s="104">
        <v>0.84</v>
      </c>
      <c r="L2" s="32" t="s">
        <v>330</v>
      </c>
    </row>
    <row r="3" spans="1:12" ht="15.75">
      <c r="A3" s="9">
        <v>10</v>
      </c>
      <c r="B3" s="101" t="s">
        <v>125</v>
      </c>
      <c r="C3" s="101" t="s">
        <v>88</v>
      </c>
      <c r="D3" s="101" t="s">
        <v>126</v>
      </c>
      <c r="E3" s="101" t="s">
        <v>127</v>
      </c>
      <c r="F3" s="102" t="s">
        <v>32</v>
      </c>
      <c r="G3" s="9">
        <v>9</v>
      </c>
      <c r="H3" s="109">
        <v>9</v>
      </c>
      <c r="I3" s="110">
        <v>62</v>
      </c>
      <c r="J3" s="9">
        <v>100</v>
      </c>
      <c r="K3" s="104">
        <v>0.62</v>
      </c>
      <c r="L3" s="32" t="s">
        <v>116</v>
      </c>
    </row>
    <row r="4" spans="1:12" ht="15.75">
      <c r="A4" s="9">
        <v>13</v>
      </c>
      <c r="B4" s="108" t="s">
        <v>178</v>
      </c>
      <c r="C4" s="101" t="s">
        <v>179</v>
      </c>
      <c r="D4" s="101" t="s">
        <v>162</v>
      </c>
      <c r="E4" s="101" t="s">
        <v>144</v>
      </c>
      <c r="F4" s="102" t="s">
        <v>32</v>
      </c>
      <c r="G4" s="9">
        <v>9</v>
      </c>
      <c r="H4" s="109">
        <v>9</v>
      </c>
      <c r="I4" s="110">
        <v>56</v>
      </c>
      <c r="J4" s="9">
        <v>100</v>
      </c>
      <c r="K4" s="104">
        <v>0.56000000000000005</v>
      </c>
      <c r="L4" s="32" t="s">
        <v>116</v>
      </c>
    </row>
    <row r="5" spans="1:12" ht="15.75">
      <c r="A5" s="9">
        <v>15</v>
      </c>
      <c r="B5" s="40" t="s">
        <v>270</v>
      </c>
      <c r="C5" s="15" t="s">
        <v>244</v>
      </c>
      <c r="D5" s="15" t="s">
        <v>245</v>
      </c>
      <c r="E5" s="106" t="s">
        <v>137</v>
      </c>
      <c r="F5" s="102" t="s">
        <v>32</v>
      </c>
      <c r="G5" s="9">
        <v>9</v>
      </c>
      <c r="H5" s="6">
        <v>9</v>
      </c>
      <c r="I5" s="110">
        <v>51</v>
      </c>
      <c r="J5" s="9">
        <v>100</v>
      </c>
      <c r="K5" s="104">
        <v>0.51</v>
      </c>
      <c r="L5" s="32" t="s">
        <v>116</v>
      </c>
    </row>
    <row r="6" spans="1:12" ht="15.75">
      <c r="A6" s="9">
        <v>29</v>
      </c>
      <c r="B6" s="101" t="s">
        <v>205</v>
      </c>
      <c r="C6" s="101" t="s">
        <v>206</v>
      </c>
      <c r="D6" s="101" t="s">
        <v>207</v>
      </c>
      <c r="E6" s="101" t="s">
        <v>127</v>
      </c>
      <c r="F6" s="102" t="s">
        <v>32</v>
      </c>
      <c r="G6" s="9">
        <v>7</v>
      </c>
      <c r="H6" s="9">
        <v>7</v>
      </c>
      <c r="I6" s="9">
        <v>7.5</v>
      </c>
      <c r="J6" s="9">
        <v>50</v>
      </c>
      <c r="K6" s="103">
        <v>0.15</v>
      </c>
      <c r="L6" s="8" t="s">
        <v>117</v>
      </c>
    </row>
    <row r="7" spans="1:12" ht="15.75">
      <c r="A7" s="9">
        <v>38</v>
      </c>
      <c r="B7" s="101" t="s">
        <v>138</v>
      </c>
      <c r="C7" s="101" t="s">
        <v>139</v>
      </c>
      <c r="D7" s="101" t="s">
        <v>140</v>
      </c>
      <c r="E7" s="101" t="s">
        <v>127</v>
      </c>
      <c r="F7" s="102" t="s">
        <v>32</v>
      </c>
      <c r="G7" s="9">
        <v>7</v>
      </c>
      <c r="H7" s="9">
        <v>7</v>
      </c>
      <c r="I7" s="9">
        <v>4</v>
      </c>
      <c r="J7" s="9">
        <v>50</v>
      </c>
      <c r="K7" s="103">
        <v>0.08</v>
      </c>
      <c r="L7" s="8" t="s">
        <v>117</v>
      </c>
    </row>
    <row r="8" spans="1:12" ht="15.75">
      <c r="A8" s="9">
        <v>7</v>
      </c>
      <c r="B8" s="8" t="s">
        <v>235</v>
      </c>
      <c r="C8" s="8" t="s">
        <v>236</v>
      </c>
      <c r="D8" s="8" t="s">
        <v>43</v>
      </c>
      <c r="E8" s="8" t="s">
        <v>127</v>
      </c>
      <c r="F8" s="102" t="s">
        <v>32</v>
      </c>
      <c r="G8" s="9">
        <v>8</v>
      </c>
      <c r="H8" s="9">
        <v>8</v>
      </c>
      <c r="I8" s="9">
        <v>17</v>
      </c>
      <c r="J8" s="8">
        <v>50</v>
      </c>
      <c r="K8" s="104">
        <v>0.34</v>
      </c>
      <c r="L8" s="105" t="s">
        <v>117</v>
      </c>
    </row>
    <row r="9" spans="1:12" ht="15.75">
      <c r="A9" s="9">
        <v>8</v>
      </c>
      <c r="B9" s="101" t="s">
        <v>269</v>
      </c>
      <c r="C9" s="101" t="s">
        <v>88</v>
      </c>
      <c r="D9" s="101" t="s">
        <v>43</v>
      </c>
      <c r="E9" s="101" t="s">
        <v>127</v>
      </c>
      <c r="F9" s="102" t="s">
        <v>32</v>
      </c>
      <c r="G9" s="9">
        <v>8</v>
      </c>
      <c r="H9" s="9">
        <v>8</v>
      </c>
      <c r="I9" s="9">
        <v>17</v>
      </c>
      <c r="J9" s="8">
        <v>50</v>
      </c>
      <c r="K9" s="104">
        <v>0.34</v>
      </c>
      <c r="L9" s="105" t="s">
        <v>117</v>
      </c>
    </row>
    <row r="10" spans="1:12" ht="15.75">
      <c r="A10" s="9">
        <v>12</v>
      </c>
      <c r="B10" s="15" t="s">
        <v>178</v>
      </c>
      <c r="C10" s="15" t="s">
        <v>168</v>
      </c>
      <c r="D10" s="15" t="s">
        <v>66</v>
      </c>
      <c r="E10" s="106" t="s">
        <v>127</v>
      </c>
      <c r="F10" s="102" t="s">
        <v>32</v>
      </c>
      <c r="G10" s="6">
        <v>8</v>
      </c>
      <c r="H10" s="6">
        <v>8</v>
      </c>
      <c r="I10" s="8">
        <v>15</v>
      </c>
      <c r="J10" s="8">
        <v>50</v>
      </c>
      <c r="K10" s="104">
        <v>0.3</v>
      </c>
      <c r="L10" s="105" t="s">
        <v>117</v>
      </c>
    </row>
    <row r="11" spans="1:12" ht="15.75">
      <c r="A11" s="9">
        <v>14</v>
      </c>
      <c r="B11" s="107" t="s">
        <v>325</v>
      </c>
      <c r="C11" s="101" t="s">
        <v>203</v>
      </c>
      <c r="D11" s="101" t="s">
        <v>126</v>
      </c>
      <c r="E11" s="101" t="s">
        <v>127</v>
      </c>
      <c r="F11" s="102" t="s">
        <v>32</v>
      </c>
      <c r="G11" s="9">
        <v>8</v>
      </c>
      <c r="H11" s="9">
        <v>8</v>
      </c>
      <c r="I11" s="9">
        <v>14</v>
      </c>
      <c r="J11" s="8">
        <v>50</v>
      </c>
      <c r="K11" s="104">
        <v>0.28000000000000003</v>
      </c>
      <c r="L11" s="105" t="s">
        <v>117</v>
      </c>
    </row>
    <row r="12" spans="1:12" ht="15.75">
      <c r="A12" s="9">
        <v>16</v>
      </c>
      <c r="B12" s="8" t="s">
        <v>202</v>
      </c>
      <c r="C12" s="8" t="s">
        <v>203</v>
      </c>
      <c r="D12" s="8" t="s">
        <v>204</v>
      </c>
      <c r="E12" s="8" t="s">
        <v>127</v>
      </c>
      <c r="F12" s="102" t="s">
        <v>32</v>
      </c>
      <c r="G12" s="9">
        <v>8</v>
      </c>
      <c r="H12" s="9">
        <v>8</v>
      </c>
      <c r="I12" s="9">
        <v>13</v>
      </c>
      <c r="J12" s="8">
        <v>50</v>
      </c>
      <c r="K12" s="104">
        <v>0.26</v>
      </c>
      <c r="L12" s="105" t="s">
        <v>117</v>
      </c>
    </row>
    <row r="13" spans="1:12" ht="15.75">
      <c r="A13" s="9">
        <v>28</v>
      </c>
      <c r="B13" s="101" t="s">
        <v>326</v>
      </c>
      <c r="C13" s="101" t="s">
        <v>327</v>
      </c>
      <c r="D13" s="101" t="s">
        <v>328</v>
      </c>
      <c r="E13" s="101" t="s">
        <v>144</v>
      </c>
      <c r="F13" s="102" t="s">
        <v>32</v>
      </c>
      <c r="G13" s="9">
        <v>8</v>
      </c>
      <c r="H13" s="9">
        <v>8</v>
      </c>
      <c r="I13" s="9">
        <v>8</v>
      </c>
      <c r="J13" s="8">
        <v>50</v>
      </c>
      <c r="K13" s="104">
        <v>0.16</v>
      </c>
      <c r="L13" s="105" t="s">
        <v>117</v>
      </c>
    </row>
    <row r="14" spans="1:12" ht="15.75">
      <c r="A14" s="9">
        <v>17</v>
      </c>
      <c r="B14" s="40" t="s">
        <v>183</v>
      </c>
      <c r="C14" s="15" t="s">
        <v>184</v>
      </c>
      <c r="D14" s="15" t="s">
        <v>140</v>
      </c>
      <c r="E14" s="106" t="s">
        <v>127</v>
      </c>
      <c r="F14" s="102" t="s">
        <v>32</v>
      </c>
      <c r="G14" s="9">
        <v>9</v>
      </c>
      <c r="H14" s="6">
        <v>9</v>
      </c>
      <c r="I14" s="110">
        <v>47</v>
      </c>
      <c r="J14" s="9">
        <v>100</v>
      </c>
      <c r="K14" s="104">
        <v>0.47</v>
      </c>
      <c r="L14" s="32" t="s">
        <v>117</v>
      </c>
    </row>
    <row r="15" spans="1:12" ht="15.75">
      <c r="A15" s="9">
        <v>25</v>
      </c>
      <c r="B15" s="101" t="s">
        <v>331</v>
      </c>
      <c r="C15" s="101" t="s">
        <v>107</v>
      </c>
      <c r="D15" s="101" t="s">
        <v>332</v>
      </c>
      <c r="E15" s="101" t="s">
        <v>193</v>
      </c>
      <c r="F15" s="102" t="s">
        <v>32</v>
      </c>
      <c r="G15" s="9">
        <v>9</v>
      </c>
      <c r="H15" s="109">
        <v>9</v>
      </c>
      <c r="I15" s="110">
        <v>9</v>
      </c>
      <c r="J15" s="9">
        <v>100</v>
      </c>
      <c r="K15" s="104">
        <v>0.09</v>
      </c>
      <c r="L15" s="32" t="s">
        <v>117</v>
      </c>
    </row>
    <row r="16" spans="1:12" ht="15.75">
      <c r="A16" s="9">
        <v>16</v>
      </c>
      <c r="B16" s="108" t="s">
        <v>333</v>
      </c>
      <c r="C16" s="101" t="s">
        <v>334</v>
      </c>
      <c r="D16" s="101" t="s">
        <v>57</v>
      </c>
      <c r="E16" s="101" t="s">
        <v>137</v>
      </c>
      <c r="F16" s="102" t="s">
        <v>32</v>
      </c>
      <c r="G16" s="9">
        <v>10</v>
      </c>
      <c r="H16" s="109">
        <v>10</v>
      </c>
      <c r="I16" s="9">
        <v>25</v>
      </c>
      <c r="J16" s="9">
        <v>100</v>
      </c>
      <c r="K16" s="104">
        <v>0.25</v>
      </c>
      <c r="L16" s="9" t="s">
        <v>117</v>
      </c>
    </row>
    <row r="17" spans="1:12" ht="15.75">
      <c r="A17" s="9">
        <v>18</v>
      </c>
      <c r="B17" s="108" t="s">
        <v>272</v>
      </c>
      <c r="C17" s="101" t="s">
        <v>335</v>
      </c>
      <c r="D17" s="101" t="s">
        <v>57</v>
      </c>
      <c r="E17" s="101" t="s">
        <v>137</v>
      </c>
      <c r="F17" s="102" t="s">
        <v>32</v>
      </c>
      <c r="G17" s="9">
        <v>10</v>
      </c>
      <c r="H17" s="109">
        <v>10</v>
      </c>
      <c r="I17" s="9">
        <v>23</v>
      </c>
      <c r="J17" s="9">
        <v>100</v>
      </c>
      <c r="K17" s="104">
        <v>0.23</v>
      </c>
      <c r="L17" s="9" t="s">
        <v>117</v>
      </c>
    </row>
  </sheetData>
  <autoFilter ref="A1:L1">
    <sortState ref="A2:L17">
      <sortCondition ref="L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I45" sqref="I45"/>
    </sheetView>
  </sheetViews>
  <sheetFormatPr defaultRowHeight="15"/>
  <cols>
    <col min="2" max="2" width="14.28515625" customWidth="1"/>
    <col min="3" max="3" width="11.5703125" customWidth="1"/>
    <col min="4" max="4" width="14" customWidth="1"/>
    <col min="6" max="6" width="33.42578125" customWidth="1"/>
    <col min="7" max="7" width="11.85546875" customWidth="1"/>
    <col min="8" max="8" width="12.28515625" customWidth="1"/>
    <col min="10" max="11" width="11.28515625" customWidth="1"/>
    <col min="12" max="12" width="13.7109375" customWidth="1"/>
  </cols>
  <sheetData>
    <row r="1" spans="1:12" ht="122.25" customHeight="1">
      <c r="A1" s="178" t="s">
        <v>0</v>
      </c>
      <c r="B1" s="178" t="s">
        <v>1</v>
      </c>
      <c r="C1" s="178" t="s">
        <v>2</v>
      </c>
      <c r="D1" s="178" t="s">
        <v>3</v>
      </c>
      <c r="E1" s="178" t="s">
        <v>118</v>
      </c>
      <c r="F1" s="178" t="s">
        <v>199</v>
      </c>
      <c r="G1" s="178" t="s">
        <v>429</v>
      </c>
      <c r="H1" s="178" t="s">
        <v>430</v>
      </c>
      <c r="I1" s="36" t="s">
        <v>6</v>
      </c>
      <c r="J1" s="179" t="s">
        <v>431</v>
      </c>
      <c r="K1" s="180" t="s">
        <v>133</v>
      </c>
      <c r="L1" s="80" t="s">
        <v>134</v>
      </c>
    </row>
    <row r="2" spans="1:12" ht="15.75">
      <c r="A2" s="66">
        <v>9</v>
      </c>
      <c r="B2" s="110" t="s">
        <v>178</v>
      </c>
      <c r="C2" s="110" t="s">
        <v>168</v>
      </c>
      <c r="D2" s="110" t="s">
        <v>66</v>
      </c>
      <c r="E2" s="110" t="s">
        <v>127</v>
      </c>
      <c r="F2" s="110" t="s">
        <v>32</v>
      </c>
      <c r="G2" s="110">
        <v>8</v>
      </c>
      <c r="H2" s="110">
        <v>8</v>
      </c>
      <c r="I2" s="9">
        <v>44</v>
      </c>
      <c r="J2" s="9">
        <v>75</v>
      </c>
      <c r="K2" s="92">
        <v>0.58666666666666667</v>
      </c>
      <c r="L2" s="9" t="s">
        <v>441</v>
      </c>
    </row>
    <row r="3" spans="1:12" ht="15.75">
      <c r="A3" s="66">
        <v>11</v>
      </c>
      <c r="B3" s="110" t="s">
        <v>159</v>
      </c>
      <c r="C3" s="110" t="s">
        <v>100</v>
      </c>
      <c r="D3" s="110" t="s">
        <v>57</v>
      </c>
      <c r="E3" s="110" t="s">
        <v>137</v>
      </c>
      <c r="F3" s="110" t="s">
        <v>32</v>
      </c>
      <c r="G3" s="110">
        <v>8</v>
      </c>
      <c r="H3" s="110">
        <v>8</v>
      </c>
      <c r="I3" s="9">
        <v>42</v>
      </c>
      <c r="J3" s="9">
        <v>75</v>
      </c>
      <c r="K3" s="92">
        <v>0.56000000000000005</v>
      </c>
      <c r="L3" s="9" t="s">
        <v>441</v>
      </c>
    </row>
    <row r="4" spans="1:12" ht="15.75">
      <c r="A4" s="9">
        <v>9</v>
      </c>
      <c r="B4" s="9" t="s">
        <v>453</v>
      </c>
      <c r="C4" s="9" t="s">
        <v>83</v>
      </c>
      <c r="D4" s="9" t="s">
        <v>43</v>
      </c>
      <c r="E4" s="9" t="s">
        <v>127</v>
      </c>
      <c r="F4" s="9" t="s">
        <v>32</v>
      </c>
      <c r="G4" s="9">
        <v>10</v>
      </c>
      <c r="H4" s="9">
        <v>10</v>
      </c>
      <c r="I4" s="9">
        <v>32</v>
      </c>
      <c r="J4" s="9">
        <v>75</v>
      </c>
      <c r="K4" s="92">
        <v>0.42666666666666669</v>
      </c>
      <c r="L4" s="9" t="s">
        <v>441</v>
      </c>
    </row>
    <row r="5" spans="1:12" ht="15.75">
      <c r="A5" s="9">
        <v>11</v>
      </c>
      <c r="B5" s="9" t="s">
        <v>454</v>
      </c>
      <c r="C5" s="9" t="s">
        <v>277</v>
      </c>
      <c r="D5" s="9" t="s">
        <v>131</v>
      </c>
      <c r="E5" s="9" t="s">
        <v>193</v>
      </c>
      <c r="F5" s="9" t="s">
        <v>32</v>
      </c>
      <c r="G5" s="9">
        <v>10</v>
      </c>
      <c r="H5" s="9">
        <v>10</v>
      </c>
      <c r="I5" s="9">
        <v>31</v>
      </c>
      <c r="J5" s="9">
        <v>75</v>
      </c>
      <c r="K5" s="92">
        <v>0.41333333333333333</v>
      </c>
      <c r="L5" s="9" t="s">
        <v>441</v>
      </c>
    </row>
    <row r="6" spans="1:12" ht="15.75">
      <c r="A6" s="110">
        <v>7</v>
      </c>
      <c r="B6" s="9" t="s">
        <v>197</v>
      </c>
      <c r="C6" s="9" t="s">
        <v>198</v>
      </c>
      <c r="D6" s="9" t="s">
        <v>31</v>
      </c>
      <c r="E6" s="9" t="s">
        <v>144</v>
      </c>
      <c r="F6" s="9" t="s">
        <v>32</v>
      </c>
      <c r="G6" s="9">
        <v>11</v>
      </c>
      <c r="H6" s="9">
        <v>11</v>
      </c>
      <c r="I6" s="9">
        <v>37</v>
      </c>
      <c r="J6" s="9">
        <v>75</v>
      </c>
      <c r="K6" s="92">
        <v>0.49333333333333335</v>
      </c>
      <c r="L6" s="9" t="s">
        <v>441</v>
      </c>
    </row>
    <row r="7" spans="1:12" ht="15.75">
      <c r="A7" s="110">
        <v>20</v>
      </c>
      <c r="B7" s="110" t="s">
        <v>29</v>
      </c>
      <c r="C7" s="110" t="s">
        <v>30</v>
      </c>
      <c r="D7" s="110" t="s">
        <v>31</v>
      </c>
      <c r="E7" s="110" t="s">
        <v>144</v>
      </c>
      <c r="F7" s="110" t="s">
        <v>32</v>
      </c>
      <c r="G7" s="110">
        <v>7</v>
      </c>
      <c r="H7" s="110">
        <v>7</v>
      </c>
      <c r="I7" s="9">
        <v>19</v>
      </c>
      <c r="J7" s="9">
        <v>75</v>
      </c>
      <c r="K7" s="92">
        <v>0.25333333333333335</v>
      </c>
      <c r="L7" s="9" t="s">
        <v>117</v>
      </c>
    </row>
    <row r="8" spans="1:12" ht="15.75">
      <c r="A8" s="9">
        <v>21</v>
      </c>
      <c r="B8" s="110" t="s">
        <v>148</v>
      </c>
      <c r="C8" s="110" t="s">
        <v>111</v>
      </c>
      <c r="D8" s="110" t="s">
        <v>149</v>
      </c>
      <c r="E8" s="110" t="s">
        <v>127</v>
      </c>
      <c r="F8" s="110" t="s">
        <v>32</v>
      </c>
      <c r="G8" s="110">
        <v>7</v>
      </c>
      <c r="H8" s="110">
        <v>7</v>
      </c>
      <c r="I8" s="9">
        <v>18</v>
      </c>
      <c r="J8" s="9">
        <v>75</v>
      </c>
      <c r="K8" s="92">
        <v>0.24</v>
      </c>
      <c r="L8" s="9" t="s">
        <v>117</v>
      </c>
    </row>
    <row r="9" spans="1:12" ht="15.75">
      <c r="A9" s="9">
        <v>25</v>
      </c>
      <c r="B9" s="110" t="s">
        <v>141</v>
      </c>
      <c r="C9" s="110" t="s">
        <v>142</v>
      </c>
      <c r="D9" s="110" t="s">
        <v>40</v>
      </c>
      <c r="E9" s="110" t="s">
        <v>127</v>
      </c>
      <c r="F9" s="110" t="s">
        <v>32</v>
      </c>
      <c r="G9" s="110">
        <v>7</v>
      </c>
      <c r="H9" s="110">
        <v>7</v>
      </c>
      <c r="I9" s="9">
        <v>16</v>
      </c>
      <c r="J9" s="9">
        <v>75</v>
      </c>
      <c r="K9" s="92">
        <v>0.21333333333333335</v>
      </c>
      <c r="L9" s="9" t="s">
        <v>117</v>
      </c>
    </row>
    <row r="10" spans="1:12" ht="15.75">
      <c r="A10" s="110">
        <v>26</v>
      </c>
      <c r="B10" s="110" t="s">
        <v>432</v>
      </c>
      <c r="C10" s="110" t="s">
        <v>139</v>
      </c>
      <c r="D10" s="110" t="s">
        <v>140</v>
      </c>
      <c r="E10" s="110" t="s">
        <v>127</v>
      </c>
      <c r="F10" s="110" t="s">
        <v>32</v>
      </c>
      <c r="G10" s="110">
        <v>7</v>
      </c>
      <c r="H10" s="110">
        <v>7</v>
      </c>
      <c r="I10" s="9">
        <v>16</v>
      </c>
      <c r="J10" s="9">
        <v>75</v>
      </c>
      <c r="K10" s="92">
        <v>0.21333333333333335</v>
      </c>
      <c r="L10" s="9" t="s">
        <v>117</v>
      </c>
    </row>
    <row r="11" spans="1:12" ht="15.75">
      <c r="A11" s="9">
        <v>29</v>
      </c>
      <c r="B11" s="110" t="s">
        <v>222</v>
      </c>
      <c r="C11" s="110" t="s">
        <v>88</v>
      </c>
      <c r="D11" s="110" t="s">
        <v>147</v>
      </c>
      <c r="E11" s="110" t="s">
        <v>144</v>
      </c>
      <c r="F11" s="110" t="s">
        <v>32</v>
      </c>
      <c r="G11" s="110">
        <v>7</v>
      </c>
      <c r="H11" s="110">
        <v>7</v>
      </c>
      <c r="I11" s="9">
        <v>15</v>
      </c>
      <c r="J11" s="9">
        <v>75</v>
      </c>
      <c r="K11" s="92">
        <v>0.2</v>
      </c>
      <c r="L11" s="9" t="s">
        <v>117</v>
      </c>
    </row>
    <row r="12" spans="1:12" ht="15.75">
      <c r="A12" s="110">
        <v>34</v>
      </c>
      <c r="B12" s="110" t="s">
        <v>208</v>
      </c>
      <c r="C12" s="110" t="s">
        <v>130</v>
      </c>
      <c r="D12" s="110" t="s">
        <v>209</v>
      </c>
      <c r="E12" s="110" t="s">
        <v>193</v>
      </c>
      <c r="F12" s="110" t="s">
        <v>32</v>
      </c>
      <c r="G12" s="110">
        <v>7</v>
      </c>
      <c r="H12" s="110">
        <v>7</v>
      </c>
      <c r="I12" s="9">
        <v>13</v>
      </c>
      <c r="J12" s="9">
        <v>75</v>
      </c>
      <c r="K12" s="92">
        <v>0.17333333333333334</v>
      </c>
      <c r="L12" s="9" t="s">
        <v>117</v>
      </c>
    </row>
    <row r="13" spans="1:12" ht="15.75">
      <c r="A13" s="9">
        <v>37</v>
      </c>
      <c r="B13" s="110" t="s">
        <v>145</v>
      </c>
      <c r="C13" s="110" t="s">
        <v>146</v>
      </c>
      <c r="D13" s="110" t="s">
        <v>147</v>
      </c>
      <c r="E13" s="110" t="s">
        <v>127</v>
      </c>
      <c r="F13" s="110" t="s">
        <v>32</v>
      </c>
      <c r="G13" s="110">
        <v>7</v>
      </c>
      <c r="H13" s="110">
        <v>7</v>
      </c>
      <c r="I13" s="9">
        <v>12</v>
      </c>
      <c r="J13" s="9">
        <v>75</v>
      </c>
      <c r="K13" s="92">
        <v>0.16</v>
      </c>
      <c r="L13" s="9" t="s">
        <v>117</v>
      </c>
    </row>
    <row r="14" spans="1:12" ht="15.75">
      <c r="A14" s="110">
        <v>40</v>
      </c>
      <c r="B14" s="110" t="s">
        <v>433</v>
      </c>
      <c r="C14" s="110" t="s">
        <v>165</v>
      </c>
      <c r="D14" s="110" t="s">
        <v>434</v>
      </c>
      <c r="E14" s="110" t="s">
        <v>137</v>
      </c>
      <c r="F14" s="110" t="s">
        <v>32</v>
      </c>
      <c r="G14" s="110">
        <v>7</v>
      </c>
      <c r="H14" s="110">
        <v>7</v>
      </c>
      <c r="I14" s="9">
        <v>9</v>
      </c>
      <c r="J14" s="9">
        <v>75</v>
      </c>
      <c r="K14" s="92">
        <v>0.12</v>
      </c>
      <c r="L14" s="9" t="s">
        <v>117</v>
      </c>
    </row>
    <row r="15" spans="1:12" ht="15.75">
      <c r="A15" s="110">
        <v>42</v>
      </c>
      <c r="B15" s="110" t="s">
        <v>435</v>
      </c>
      <c r="C15" s="110" t="s">
        <v>107</v>
      </c>
      <c r="D15" s="110" t="s">
        <v>404</v>
      </c>
      <c r="E15" s="110" t="s">
        <v>137</v>
      </c>
      <c r="F15" s="110" t="s">
        <v>32</v>
      </c>
      <c r="G15" s="110">
        <v>7</v>
      </c>
      <c r="H15" s="110">
        <v>7</v>
      </c>
      <c r="I15" s="9">
        <v>8</v>
      </c>
      <c r="J15" s="9">
        <v>75</v>
      </c>
      <c r="K15" s="92">
        <v>0.10666666666666667</v>
      </c>
      <c r="L15" s="9" t="s">
        <v>117</v>
      </c>
    </row>
    <row r="16" spans="1:12" ht="15.75">
      <c r="A16" s="110">
        <v>44</v>
      </c>
      <c r="B16" s="110" t="s">
        <v>436</v>
      </c>
      <c r="C16" s="110" t="s">
        <v>136</v>
      </c>
      <c r="D16" s="110" t="s">
        <v>437</v>
      </c>
      <c r="E16" s="110" t="s">
        <v>193</v>
      </c>
      <c r="F16" s="110" t="s">
        <v>32</v>
      </c>
      <c r="G16" s="110">
        <v>7</v>
      </c>
      <c r="H16" s="110">
        <v>7</v>
      </c>
      <c r="I16" s="9">
        <v>7</v>
      </c>
      <c r="J16" s="9">
        <v>75</v>
      </c>
      <c r="K16" s="92">
        <v>9.3333333333333338E-2</v>
      </c>
      <c r="L16" s="9" t="s">
        <v>117</v>
      </c>
    </row>
    <row r="17" spans="1:12" ht="15.75">
      <c r="A17" s="110">
        <v>50</v>
      </c>
      <c r="B17" s="110" t="s">
        <v>438</v>
      </c>
      <c r="C17" s="110" t="s">
        <v>439</v>
      </c>
      <c r="D17" s="110" t="s">
        <v>440</v>
      </c>
      <c r="E17" s="110" t="s">
        <v>144</v>
      </c>
      <c r="F17" s="110" t="s">
        <v>32</v>
      </c>
      <c r="G17" s="110">
        <v>7</v>
      </c>
      <c r="H17" s="110">
        <v>7</v>
      </c>
      <c r="I17" s="9">
        <v>2</v>
      </c>
      <c r="J17" s="9">
        <v>75</v>
      </c>
      <c r="K17" s="92">
        <v>2.6666666666666668E-2</v>
      </c>
      <c r="L17" s="9" t="s">
        <v>117</v>
      </c>
    </row>
    <row r="18" spans="1:12" ht="15.75">
      <c r="A18" s="66">
        <v>45</v>
      </c>
      <c r="B18" s="110" t="s">
        <v>163</v>
      </c>
      <c r="C18" s="110" t="s">
        <v>45</v>
      </c>
      <c r="D18" s="110" t="s">
        <v>57</v>
      </c>
      <c r="E18" s="110" t="s">
        <v>137</v>
      </c>
      <c r="F18" s="110" t="s">
        <v>32</v>
      </c>
      <c r="G18" s="110">
        <v>8</v>
      </c>
      <c r="H18" s="110">
        <v>8</v>
      </c>
      <c r="I18" s="9">
        <v>28</v>
      </c>
      <c r="J18" s="9">
        <v>75</v>
      </c>
      <c r="K18" s="92">
        <v>0.37333333333333335</v>
      </c>
      <c r="L18" s="9" t="s">
        <v>359</v>
      </c>
    </row>
    <row r="19" spans="1:12" ht="15.75">
      <c r="A19" s="66">
        <v>47</v>
      </c>
      <c r="B19" s="110" t="s">
        <v>138</v>
      </c>
      <c r="C19" s="110" t="s">
        <v>266</v>
      </c>
      <c r="D19" s="110" t="s">
        <v>140</v>
      </c>
      <c r="E19" s="110" t="s">
        <v>127</v>
      </c>
      <c r="F19" s="110" t="s">
        <v>32</v>
      </c>
      <c r="G19" s="110">
        <v>8</v>
      </c>
      <c r="H19" s="110">
        <v>8</v>
      </c>
      <c r="I19" s="9">
        <v>27</v>
      </c>
      <c r="J19" s="9">
        <v>75</v>
      </c>
      <c r="K19" s="92">
        <v>0.36</v>
      </c>
      <c r="L19" s="9" t="s">
        <v>359</v>
      </c>
    </row>
    <row r="20" spans="1:12" ht="15.75">
      <c r="A20" s="110">
        <v>54</v>
      </c>
      <c r="B20" s="110" t="s">
        <v>323</v>
      </c>
      <c r="C20" s="110" t="s">
        <v>224</v>
      </c>
      <c r="D20" s="110" t="s">
        <v>324</v>
      </c>
      <c r="E20" s="110" t="s">
        <v>127</v>
      </c>
      <c r="F20" s="110" t="s">
        <v>32</v>
      </c>
      <c r="G20" s="110">
        <v>8</v>
      </c>
      <c r="H20" s="110">
        <v>8</v>
      </c>
      <c r="I20" s="9">
        <v>22</v>
      </c>
      <c r="J20" s="9">
        <v>75</v>
      </c>
      <c r="K20" s="92">
        <v>0.29333333333333333</v>
      </c>
      <c r="L20" s="9" t="s">
        <v>359</v>
      </c>
    </row>
    <row r="21" spans="1:12" ht="15.75">
      <c r="A21" s="66">
        <v>63</v>
      </c>
      <c r="B21" s="110" t="s">
        <v>113</v>
      </c>
      <c r="C21" s="110" t="s">
        <v>111</v>
      </c>
      <c r="D21" s="110" t="s">
        <v>31</v>
      </c>
      <c r="E21" s="110" t="s">
        <v>127</v>
      </c>
      <c r="F21" s="110" t="s">
        <v>32</v>
      </c>
      <c r="G21" s="110">
        <v>8</v>
      </c>
      <c r="H21" s="110">
        <v>8</v>
      </c>
      <c r="I21" s="9">
        <v>20</v>
      </c>
      <c r="J21" s="9">
        <v>75</v>
      </c>
      <c r="K21" s="92">
        <v>0.26666666666666666</v>
      </c>
      <c r="L21" s="9" t="s">
        <v>359</v>
      </c>
    </row>
    <row r="22" spans="1:12" ht="15.75">
      <c r="A22" s="110">
        <v>68</v>
      </c>
      <c r="B22" s="110" t="s">
        <v>157</v>
      </c>
      <c r="C22" s="110" t="s">
        <v>158</v>
      </c>
      <c r="D22" s="110" t="s">
        <v>31</v>
      </c>
      <c r="E22" s="110" t="s">
        <v>127</v>
      </c>
      <c r="F22" s="110" t="s">
        <v>32</v>
      </c>
      <c r="G22" s="110">
        <v>8</v>
      </c>
      <c r="H22" s="110">
        <v>8</v>
      </c>
      <c r="I22" s="9">
        <v>17</v>
      </c>
      <c r="J22" s="9">
        <v>75</v>
      </c>
      <c r="K22" s="92">
        <v>0.22666666666666666</v>
      </c>
      <c r="L22" s="9" t="s">
        <v>359</v>
      </c>
    </row>
    <row r="23" spans="1:12" ht="15.75">
      <c r="A23" s="110">
        <v>76</v>
      </c>
      <c r="B23" s="110" t="s">
        <v>326</v>
      </c>
      <c r="C23" s="110" t="s">
        <v>327</v>
      </c>
      <c r="D23" s="110" t="s">
        <v>328</v>
      </c>
      <c r="E23" s="110" t="s">
        <v>144</v>
      </c>
      <c r="F23" s="110" t="s">
        <v>32</v>
      </c>
      <c r="G23" s="110">
        <v>8</v>
      </c>
      <c r="H23" s="110">
        <v>8</v>
      </c>
      <c r="I23" s="9">
        <v>13</v>
      </c>
      <c r="J23" s="9">
        <v>75</v>
      </c>
      <c r="K23" s="92">
        <v>0.17333333333333334</v>
      </c>
      <c r="L23" s="9" t="s">
        <v>359</v>
      </c>
    </row>
    <row r="24" spans="1:12" ht="15.75">
      <c r="A24" s="110">
        <v>82</v>
      </c>
      <c r="B24" s="110" t="s">
        <v>235</v>
      </c>
      <c r="C24" s="110" t="s">
        <v>236</v>
      </c>
      <c r="D24" s="110" t="s">
        <v>43</v>
      </c>
      <c r="E24" s="110" t="s">
        <v>127</v>
      </c>
      <c r="F24" s="110" t="s">
        <v>32</v>
      </c>
      <c r="G24" s="110">
        <v>8</v>
      </c>
      <c r="H24" s="110">
        <v>8</v>
      </c>
      <c r="I24" s="9">
        <v>10</v>
      </c>
      <c r="J24" s="9">
        <v>75</v>
      </c>
      <c r="K24" s="92">
        <v>0.13333333333333333</v>
      </c>
      <c r="L24" s="9" t="s">
        <v>359</v>
      </c>
    </row>
    <row r="25" spans="1:12" ht="15.75">
      <c r="A25" s="110">
        <v>86</v>
      </c>
      <c r="B25" s="110" t="s">
        <v>314</v>
      </c>
      <c r="C25" s="110" t="s">
        <v>285</v>
      </c>
      <c r="D25" s="110" t="s">
        <v>12</v>
      </c>
      <c r="E25" s="110" t="s">
        <v>137</v>
      </c>
      <c r="F25" s="110" t="s">
        <v>32</v>
      </c>
      <c r="G25" s="110">
        <v>8</v>
      </c>
      <c r="H25" s="110">
        <v>8</v>
      </c>
      <c r="I25" s="9">
        <v>4</v>
      </c>
      <c r="J25" s="9">
        <v>75</v>
      </c>
      <c r="K25" s="92">
        <v>5.3333333333333337E-2</v>
      </c>
      <c r="L25" s="9" t="s">
        <v>359</v>
      </c>
    </row>
    <row r="26" spans="1:12" ht="15.75">
      <c r="A26" s="66">
        <v>87</v>
      </c>
      <c r="B26" s="110" t="s">
        <v>442</v>
      </c>
      <c r="C26" s="110" t="s">
        <v>443</v>
      </c>
      <c r="D26" s="110" t="s">
        <v>444</v>
      </c>
      <c r="E26" s="110" t="s">
        <v>137</v>
      </c>
      <c r="F26" s="110" t="s">
        <v>32</v>
      </c>
      <c r="G26" s="110">
        <v>8</v>
      </c>
      <c r="H26" s="110">
        <v>8</v>
      </c>
      <c r="I26" s="9">
        <v>4</v>
      </c>
      <c r="J26" s="9">
        <v>75</v>
      </c>
      <c r="K26" s="92">
        <v>5.3333333333333337E-2</v>
      </c>
      <c r="L26" s="9" t="s">
        <v>359</v>
      </c>
    </row>
    <row r="27" spans="1:12" ht="15.75">
      <c r="A27" s="110">
        <v>16</v>
      </c>
      <c r="B27" s="9" t="s">
        <v>445</v>
      </c>
      <c r="C27" s="9" t="s">
        <v>446</v>
      </c>
      <c r="D27" s="9" t="s">
        <v>20</v>
      </c>
      <c r="E27" s="9" t="s">
        <v>193</v>
      </c>
      <c r="F27" s="9" t="s">
        <v>32</v>
      </c>
      <c r="G27" s="9">
        <v>9</v>
      </c>
      <c r="H27" s="9">
        <v>9</v>
      </c>
      <c r="I27" s="9">
        <v>24</v>
      </c>
      <c r="J27" s="9">
        <v>75</v>
      </c>
      <c r="K27" s="92">
        <v>0.32</v>
      </c>
      <c r="L27" s="9" t="s">
        <v>359</v>
      </c>
    </row>
    <row r="28" spans="1:12" ht="15.75">
      <c r="A28" s="110">
        <v>18</v>
      </c>
      <c r="B28" s="9" t="s">
        <v>242</v>
      </c>
      <c r="C28" s="9" t="s">
        <v>211</v>
      </c>
      <c r="D28" s="9" t="s">
        <v>31</v>
      </c>
      <c r="E28" s="9" t="s">
        <v>144</v>
      </c>
      <c r="F28" s="9" t="s">
        <v>32</v>
      </c>
      <c r="G28" s="9">
        <v>9</v>
      </c>
      <c r="H28" s="9">
        <v>9</v>
      </c>
      <c r="I28" s="9">
        <v>22</v>
      </c>
      <c r="J28" s="9">
        <v>75</v>
      </c>
      <c r="K28" s="92">
        <v>0.29333333333333333</v>
      </c>
      <c r="L28" s="9" t="s">
        <v>359</v>
      </c>
    </row>
    <row r="29" spans="1:12" ht="15.75">
      <c r="A29" s="110">
        <v>22</v>
      </c>
      <c r="B29" s="9" t="s">
        <v>270</v>
      </c>
      <c r="C29" s="9" t="s">
        <v>244</v>
      </c>
      <c r="D29" s="9" t="s">
        <v>245</v>
      </c>
      <c r="E29" s="9" t="s">
        <v>193</v>
      </c>
      <c r="F29" s="9" t="s">
        <v>32</v>
      </c>
      <c r="G29" s="9">
        <v>9</v>
      </c>
      <c r="H29" s="9">
        <v>9</v>
      </c>
      <c r="I29" s="9">
        <v>21</v>
      </c>
      <c r="J29" s="9">
        <v>75</v>
      </c>
      <c r="K29" s="92">
        <v>0.28000000000000003</v>
      </c>
      <c r="L29" s="9" t="s">
        <v>359</v>
      </c>
    </row>
    <row r="30" spans="1:12" ht="15.75">
      <c r="A30" s="110">
        <v>24</v>
      </c>
      <c r="B30" s="9" t="s">
        <v>447</v>
      </c>
      <c r="C30" s="9" t="s">
        <v>448</v>
      </c>
      <c r="D30" s="9" t="s">
        <v>449</v>
      </c>
      <c r="E30" s="9" t="s">
        <v>144</v>
      </c>
      <c r="F30" s="9" t="s">
        <v>32</v>
      </c>
      <c r="G30" s="9">
        <v>9</v>
      </c>
      <c r="H30" s="9">
        <v>9</v>
      </c>
      <c r="I30" s="9">
        <v>20</v>
      </c>
      <c r="J30" s="9">
        <v>75</v>
      </c>
      <c r="K30" s="92">
        <v>0.26666666666666666</v>
      </c>
      <c r="L30" s="9" t="s">
        <v>359</v>
      </c>
    </row>
    <row r="31" spans="1:12" ht="15.75">
      <c r="A31" s="9">
        <v>29</v>
      </c>
      <c r="B31" s="9" t="s">
        <v>248</v>
      </c>
      <c r="C31" s="9" t="s">
        <v>83</v>
      </c>
      <c r="D31" s="9" t="s">
        <v>249</v>
      </c>
      <c r="E31" s="9" t="s">
        <v>127</v>
      </c>
      <c r="F31" s="9" t="s">
        <v>32</v>
      </c>
      <c r="G31" s="9">
        <v>9</v>
      </c>
      <c r="H31" s="9">
        <v>9</v>
      </c>
      <c r="I31" s="9">
        <v>19</v>
      </c>
      <c r="J31" s="9">
        <v>75</v>
      </c>
      <c r="K31" s="92">
        <v>0.25333333333333335</v>
      </c>
      <c r="L31" s="9" t="s">
        <v>359</v>
      </c>
    </row>
    <row r="32" spans="1:12" ht="15.75">
      <c r="A32" s="110">
        <v>40</v>
      </c>
      <c r="B32" s="9" t="s">
        <v>115</v>
      </c>
      <c r="C32" s="9" t="s">
        <v>100</v>
      </c>
      <c r="D32" s="9" t="s">
        <v>50</v>
      </c>
      <c r="E32" s="9" t="s">
        <v>193</v>
      </c>
      <c r="F32" s="9" t="s">
        <v>32</v>
      </c>
      <c r="G32" s="9">
        <v>9</v>
      </c>
      <c r="H32" s="9">
        <v>9</v>
      </c>
      <c r="I32" s="9">
        <v>13</v>
      </c>
      <c r="J32" s="9">
        <v>75</v>
      </c>
      <c r="K32" s="92">
        <v>0.17333333333333334</v>
      </c>
      <c r="L32" s="9" t="s">
        <v>359</v>
      </c>
    </row>
    <row r="33" spans="1:12" ht="15.75">
      <c r="A33" s="9">
        <v>47</v>
      </c>
      <c r="B33" s="9" t="s">
        <v>187</v>
      </c>
      <c r="C33" s="9" t="s">
        <v>165</v>
      </c>
      <c r="D33" s="9" t="s">
        <v>12</v>
      </c>
      <c r="E33" s="9" t="s">
        <v>137</v>
      </c>
      <c r="F33" s="9" t="s">
        <v>32</v>
      </c>
      <c r="G33" s="9">
        <v>9</v>
      </c>
      <c r="H33" s="9">
        <v>9</v>
      </c>
      <c r="I33" s="9">
        <v>11</v>
      </c>
      <c r="J33" s="9">
        <v>75</v>
      </c>
      <c r="K33" s="92">
        <v>0.14666666666666667</v>
      </c>
      <c r="L33" s="9" t="s">
        <v>359</v>
      </c>
    </row>
    <row r="34" spans="1:12" ht="15.75">
      <c r="A34" s="110">
        <v>48</v>
      </c>
      <c r="B34" s="9" t="s">
        <v>183</v>
      </c>
      <c r="C34" s="9" t="s">
        <v>184</v>
      </c>
      <c r="D34" s="9" t="s">
        <v>140</v>
      </c>
      <c r="E34" s="9" t="s">
        <v>144</v>
      </c>
      <c r="F34" s="9" t="s">
        <v>32</v>
      </c>
      <c r="G34" s="9">
        <v>9</v>
      </c>
      <c r="H34" s="9">
        <v>9</v>
      </c>
      <c r="I34" s="9">
        <v>11</v>
      </c>
      <c r="J34" s="9">
        <v>75</v>
      </c>
      <c r="K34" s="92">
        <v>0.14666666666666667</v>
      </c>
      <c r="L34" s="9" t="s">
        <v>359</v>
      </c>
    </row>
    <row r="35" spans="1:12" ht="15.75">
      <c r="A35" s="110">
        <v>52</v>
      </c>
      <c r="B35" s="9" t="s">
        <v>450</v>
      </c>
      <c r="C35" s="9" t="s">
        <v>224</v>
      </c>
      <c r="D35" s="9" t="s">
        <v>449</v>
      </c>
      <c r="E35" s="9" t="s">
        <v>144</v>
      </c>
      <c r="F35" s="9" t="s">
        <v>32</v>
      </c>
      <c r="G35" s="9">
        <v>9</v>
      </c>
      <c r="H35" s="9">
        <v>9</v>
      </c>
      <c r="I35" s="9">
        <v>10</v>
      </c>
      <c r="J35" s="9">
        <v>75</v>
      </c>
      <c r="K35" s="92">
        <v>0.13333333333333333</v>
      </c>
      <c r="L35" s="9" t="s">
        <v>359</v>
      </c>
    </row>
    <row r="36" spans="1:12" ht="15.75">
      <c r="A36" s="9">
        <v>61</v>
      </c>
      <c r="B36" s="9" t="s">
        <v>272</v>
      </c>
      <c r="C36" s="9" t="s">
        <v>273</v>
      </c>
      <c r="D36" s="9" t="s">
        <v>101</v>
      </c>
      <c r="E36" s="9" t="s">
        <v>137</v>
      </c>
      <c r="F36" s="9" t="s">
        <v>32</v>
      </c>
      <c r="G36" s="9">
        <v>9</v>
      </c>
      <c r="H36" s="9">
        <v>9</v>
      </c>
      <c r="I36" s="9">
        <v>7</v>
      </c>
      <c r="J36" s="9">
        <v>75</v>
      </c>
      <c r="K36" s="92">
        <v>9.3333333333333338E-2</v>
      </c>
      <c r="L36" s="9" t="s">
        <v>359</v>
      </c>
    </row>
    <row r="37" spans="1:12" ht="15.75">
      <c r="A37" s="9">
        <v>69</v>
      </c>
      <c r="B37" s="9" t="s">
        <v>451</v>
      </c>
      <c r="C37" s="9" t="s">
        <v>334</v>
      </c>
      <c r="D37" s="9" t="s">
        <v>452</v>
      </c>
      <c r="E37" s="9" t="s">
        <v>137</v>
      </c>
      <c r="F37" s="9" t="s">
        <v>32</v>
      </c>
      <c r="G37" s="9">
        <v>9</v>
      </c>
      <c r="H37" s="9">
        <v>9</v>
      </c>
      <c r="I37" s="9">
        <v>2</v>
      </c>
      <c r="J37" s="9">
        <v>75</v>
      </c>
      <c r="K37" s="92">
        <v>2.6666666666666668E-2</v>
      </c>
      <c r="L37" s="9" t="s">
        <v>359</v>
      </c>
    </row>
    <row r="38" spans="1:12" ht="15.75">
      <c r="A38" s="110">
        <v>14</v>
      </c>
      <c r="B38" s="9" t="s">
        <v>455</v>
      </c>
      <c r="C38" s="9" t="s">
        <v>334</v>
      </c>
      <c r="D38" s="9" t="s">
        <v>57</v>
      </c>
      <c r="E38" s="9" t="s">
        <v>137</v>
      </c>
      <c r="F38" s="9" t="s">
        <v>32</v>
      </c>
      <c r="G38" s="9">
        <v>10</v>
      </c>
      <c r="H38" s="9">
        <v>10</v>
      </c>
      <c r="I38" s="9">
        <v>29</v>
      </c>
      <c r="J38" s="9">
        <v>75</v>
      </c>
      <c r="K38" s="92">
        <v>0.38666666666666666</v>
      </c>
      <c r="L38" s="9" t="s">
        <v>359</v>
      </c>
    </row>
    <row r="39" spans="1:12" ht="15.75">
      <c r="A39" s="110">
        <v>24</v>
      </c>
      <c r="B39" s="9" t="s">
        <v>405</v>
      </c>
      <c r="C39" s="9" t="s">
        <v>168</v>
      </c>
      <c r="D39" s="9" t="s">
        <v>406</v>
      </c>
      <c r="E39" s="9" t="s">
        <v>127</v>
      </c>
      <c r="F39" s="9" t="s">
        <v>32</v>
      </c>
      <c r="G39" s="9">
        <v>10</v>
      </c>
      <c r="H39" s="9">
        <v>10</v>
      </c>
      <c r="I39" s="9">
        <v>19</v>
      </c>
      <c r="J39" s="9">
        <v>75</v>
      </c>
      <c r="K39" s="92">
        <v>0.25333333333333335</v>
      </c>
      <c r="L39" s="9" t="s">
        <v>359</v>
      </c>
    </row>
    <row r="40" spans="1:12" ht="15.75">
      <c r="A40" s="9">
        <v>16</v>
      </c>
      <c r="B40" s="9" t="s">
        <v>456</v>
      </c>
      <c r="C40" s="9" t="s">
        <v>457</v>
      </c>
      <c r="D40" s="9" t="s">
        <v>57</v>
      </c>
      <c r="E40" s="9" t="s">
        <v>193</v>
      </c>
      <c r="F40" s="9" t="s">
        <v>32</v>
      </c>
      <c r="G40" s="9">
        <v>11</v>
      </c>
      <c r="H40" s="9">
        <v>11</v>
      </c>
      <c r="I40" s="9">
        <v>29</v>
      </c>
      <c r="J40" s="9">
        <v>75</v>
      </c>
      <c r="K40" s="92">
        <v>0.38666666666666666</v>
      </c>
      <c r="L40" s="9" t="s">
        <v>359</v>
      </c>
    </row>
    <row r="41" spans="1:12" ht="15.75">
      <c r="A41" s="9">
        <v>24</v>
      </c>
      <c r="B41" s="9" t="s">
        <v>458</v>
      </c>
      <c r="C41" s="9" t="s">
        <v>459</v>
      </c>
      <c r="D41" s="9" t="s">
        <v>140</v>
      </c>
      <c r="E41" s="9" t="s">
        <v>127</v>
      </c>
      <c r="F41" s="9" t="s">
        <v>32</v>
      </c>
      <c r="G41" s="9">
        <v>11</v>
      </c>
      <c r="H41" s="9">
        <v>11</v>
      </c>
      <c r="I41" s="9">
        <v>27</v>
      </c>
      <c r="J41" s="9">
        <v>75</v>
      </c>
      <c r="K41" s="92">
        <v>0.36</v>
      </c>
      <c r="L41" s="9" t="s">
        <v>359</v>
      </c>
    </row>
    <row r="42" spans="1:12" ht="15.75">
      <c r="A42" s="9">
        <v>26</v>
      </c>
      <c r="B42" s="9" t="s">
        <v>253</v>
      </c>
      <c r="C42" s="9" t="s">
        <v>254</v>
      </c>
      <c r="D42" s="9" t="s">
        <v>12</v>
      </c>
      <c r="E42" s="9" t="s">
        <v>137</v>
      </c>
      <c r="F42" s="9" t="s">
        <v>32</v>
      </c>
      <c r="G42" s="9">
        <v>11</v>
      </c>
      <c r="H42" s="9">
        <v>11</v>
      </c>
      <c r="I42" s="9">
        <v>25</v>
      </c>
      <c r="J42" s="9">
        <v>75</v>
      </c>
      <c r="K42" s="92">
        <v>0.33333333333333331</v>
      </c>
      <c r="L42" s="9" t="s">
        <v>359</v>
      </c>
    </row>
    <row r="43" spans="1:12" ht="15.75">
      <c r="A43" s="110">
        <v>27</v>
      </c>
      <c r="B43" s="9" t="s">
        <v>304</v>
      </c>
      <c r="C43" s="9" t="s">
        <v>305</v>
      </c>
      <c r="D43" s="9" t="s">
        <v>63</v>
      </c>
      <c r="E43" s="9" t="s">
        <v>137</v>
      </c>
      <c r="F43" s="9" t="s">
        <v>32</v>
      </c>
      <c r="G43" s="9">
        <v>11</v>
      </c>
      <c r="H43" s="9">
        <v>11</v>
      </c>
      <c r="I43" s="9">
        <v>25</v>
      </c>
      <c r="J43" s="9">
        <v>75</v>
      </c>
      <c r="K43" s="92">
        <v>0.33333333333333331</v>
      </c>
      <c r="L43" s="9" t="s">
        <v>359</v>
      </c>
    </row>
    <row r="44" spans="1:12" ht="15.75">
      <c r="A44" s="110">
        <v>37</v>
      </c>
      <c r="B44" s="9" t="s">
        <v>250</v>
      </c>
      <c r="C44" s="9" t="s">
        <v>251</v>
      </c>
      <c r="D44" s="9" t="s">
        <v>24</v>
      </c>
      <c r="E44" s="9" t="s">
        <v>193</v>
      </c>
      <c r="F44" s="9" t="s">
        <v>32</v>
      </c>
      <c r="G44" s="9">
        <v>11</v>
      </c>
      <c r="H44" s="9">
        <v>11</v>
      </c>
      <c r="I44" s="9">
        <v>18</v>
      </c>
      <c r="J44" s="9">
        <v>75</v>
      </c>
      <c r="K44" s="92">
        <v>0.24</v>
      </c>
      <c r="L44" s="9" t="s">
        <v>359</v>
      </c>
    </row>
  </sheetData>
  <autoFilter ref="A1:L1">
    <sortState ref="A2:L44">
      <sortCondition ref="L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H16" sqref="H16"/>
    </sheetView>
  </sheetViews>
  <sheetFormatPr defaultRowHeight="15"/>
  <cols>
    <col min="2" max="2" width="14.140625" customWidth="1"/>
    <col min="4" max="4" width="14" customWidth="1"/>
    <col min="6" max="6" width="32.42578125" customWidth="1"/>
    <col min="8" max="8" width="10.28515625" customWidth="1"/>
    <col min="13" max="13" width="12" customWidth="1"/>
    <col min="14" max="14" width="13.5703125" customWidth="1"/>
  </cols>
  <sheetData>
    <row r="1" spans="1:14" ht="173.25">
      <c r="A1" s="181" t="s">
        <v>0</v>
      </c>
      <c r="B1" s="181" t="s">
        <v>1</v>
      </c>
      <c r="C1" s="181" t="s">
        <v>2</v>
      </c>
      <c r="D1" s="181" t="s">
        <v>3</v>
      </c>
      <c r="E1" s="181" t="s">
        <v>118</v>
      </c>
      <c r="F1" s="182" t="s">
        <v>119</v>
      </c>
      <c r="G1" s="181" t="s">
        <v>5</v>
      </c>
      <c r="H1" s="181" t="s">
        <v>120</v>
      </c>
      <c r="I1" s="183" t="s">
        <v>121</v>
      </c>
      <c r="J1" s="183" t="s">
        <v>122</v>
      </c>
      <c r="K1" s="145" t="s">
        <v>6</v>
      </c>
      <c r="L1" s="145" t="s">
        <v>460</v>
      </c>
      <c r="M1" s="184" t="s">
        <v>8</v>
      </c>
      <c r="N1" s="80" t="s">
        <v>124</v>
      </c>
    </row>
    <row r="2" spans="1:14" ht="15.75">
      <c r="A2" s="9">
        <v>48</v>
      </c>
      <c r="B2" s="27" t="s">
        <v>461</v>
      </c>
      <c r="C2" s="27" t="s">
        <v>100</v>
      </c>
      <c r="D2" s="27" t="s">
        <v>24</v>
      </c>
      <c r="E2" s="27" t="s">
        <v>137</v>
      </c>
      <c r="F2" s="28" t="s">
        <v>32</v>
      </c>
      <c r="G2" s="9">
        <v>8</v>
      </c>
      <c r="H2" s="30">
        <v>8</v>
      </c>
      <c r="I2" s="20">
        <v>89</v>
      </c>
      <c r="J2" s="20">
        <v>64</v>
      </c>
      <c r="K2" s="20">
        <f>I2+J2</f>
        <v>153</v>
      </c>
      <c r="L2" s="20">
        <v>300</v>
      </c>
      <c r="M2" s="185">
        <f t="shared" ref="M2" si="0">(100/L2)*K2</f>
        <v>51</v>
      </c>
      <c r="N2" s="9" t="s">
        <v>117</v>
      </c>
    </row>
    <row r="3" spans="1:14" ht="15.75">
      <c r="A3" s="9">
        <v>28</v>
      </c>
      <c r="B3" s="40" t="s">
        <v>188</v>
      </c>
      <c r="C3" s="15" t="s">
        <v>189</v>
      </c>
      <c r="D3" s="15" t="s">
        <v>190</v>
      </c>
      <c r="E3" s="9" t="s">
        <v>127</v>
      </c>
      <c r="F3" s="143" t="s">
        <v>462</v>
      </c>
      <c r="G3" s="26">
        <v>9</v>
      </c>
      <c r="H3" s="9">
        <v>9</v>
      </c>
      <c r="I3" s="9">
        <v>46</v>
      </c>
      <c r="J3" s="9">
        <v>108</v>
      </c>
      <c r="K3" s="9">
        <v>154</v>
      </c>
      <c r="L3" s="9">
        <v>300</v>
      </c>
      <c r="M3" s="185">
        <v>51.333333333333329</v>
      </c>
      <c r="N3" s="9" t="s">
        <v>117</v>
      </c>
    </row>
    <row r="4" spans="1:14" ht="15.75">
      <c r="A4" s="9">
        <v>30</v>
      </c>
      <c r="B4" s="27" t="s">
        <v>463</v>
      </c>
      <c r="C4" s="27" t="s">
        <v>130</v>
      </c>
      <c r="D4" s="27" t="s">
        <v>464</v>
      </c>
      <c r="E4" s="27" t="s">
        <v>137</v>
      </c>
      <c r="F4" s="28" t="s">
        <v>32</v>
      </c>
      <c r="G4" s="26">
        <v>9</v>
      </c>
      <c r="H4" s="81">
        <v>9</v>
      </c>
      <c r="I4" s="9">
        <v>59</v>
      </c>
      <c r="J4" s="9">
        <v>73</v>
      </c>
      <c r="K4" s="9">
        <v>132</v>
      </c>
      <c r="L4" s="9">
        <v>300</v>
      </c>
      <c r="M4" s="185">
        <v>44</v>
      </c>
      <c r="N4" s="9" t="s">
        <v>117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13" sqref="D13"/>
    </sheetView>
  </sheetViews>
  <sheetFormatPr defaultRowHeight="15"/>
  <cols>
    <col min="2" max="2" width="14.5703125" customWidth="1"/>
    <col min="3" max="3" width="15.28515625" customWidth="1"/>
    <col min="4" max="4" width="17" customWidth="1"/>
    <col min="5" max="5" width="10.5703125" customWidth="1"/>
    <col min="6" max="6" width="28.5703125" customWidth="1"/>
    <col min="8" max="8" width="10.85546875" customWidth="1"/>
    <col min="10" max="10" width="12.42578125" customWidth="1"/>
    <col min="11" max="11" width="10.42578125" customWidth="1"/>
    <col min="12" max="12" width="15" customWidth="1"/>
  </cols>
  <sheetData>
    <row r="1" spans="1:12" ht="120.75" customHeight="1">
      <c r="A1" s="33" t="s">
        <v>0</v>
      </c>
      <c r="B1" s="33" t="s">
        <v>1</v>
      </c>
      <c r="C1" s="33" t="s">
        <v>2</v>
      </c>
      <c r="D1" s="33" t="s">
        <v>3</v>
      </c>
      <c r="E1" s="33" t="s">
        <v>118</v>
      </c>
      <c r="F1" s="34" t="s">
        <v>119</v>
      </c>
      <c r="G1" s="33" t="s">
        <v>5</v>
      </c>
      <c r="H1" s="33" t="s">
        <v>120</v>
      </c>
      <c r="I1" s="35" t="s">
        <v>465</v>
      </c>
      <c r="J1" s="35" t="s">
        <v>460</v>
      </c>
      <c r="K1" s="186" t="s">
        <v>8</v>
      </c>
      <c r="L1" s="35" t="s">
        <v>124</v>
      </c>
    </row>
    <row r="2" spans="1:12" ht="15.75">
      <c r="A2" s="26">
        <v>3</v>
      </c>
      <c r="B2" s="43" t="s">
        <v>183</v>
      </c>
      <c r="C2" s="27" t="s">
        <v>184</v>
      </c>
      <c r="D2" s="27" t="s">
        <v>140</v>
      </c>
      <c r="E2" s="27" t="s">
        <v>144</v>
      </c>
      <c r="F2" s="28" t="s">
        <v>32</v>
      </c>
      <c r="G2" s="26">
        <v>9</v>
      </c>
      <c r="H2" s="30">
        <v>9</v>
      </c>
      <c r="I2" s="20">
        <v>15</v>
      </c>
      <c r="J2" s="20">
        <v>54</v>
      </c>
      <c r="K2" s="59">
        <v>0.27777777777777779</v>
      </c>
      <c r="L2" s="9" t="s">
        <v>117</v>
      </c>
    </row>
    <row r="3" spans="1:12" ht="15.75">
      <c r="A3" s="26">
        <v>5</v>
      </c>
      <c r="B3" s="43" t="s">
        <v>466</v>
      </c>
      <c r="C3" s="27" t="s">
        <v>403</v>
      </c>
      <c r="D3" s="27" t="s">
        <v>109</v>
      </c>
      <c r="E3" s="27" t="s">
        <v>193</v>
      </c>
      <c r="F3" s="28" t="s">
        <v>32</v>
      </c>
      <c r="G3" s="26">
        <v>9</v>
      </c>
      <c r="H3" s="30">
        <v>9</v>
      </c>
      <c r="I3" s="20">
        <v>14</v>
      </c>
      <c r="J3" s="20">
        <v>54</v>
      </c>
      <c r="K3" s="59">
        <v>0.25925925925925924</v>
      </c>
      <c r="L3" s="9" t="s">
        <v>117</v>
      </c>
    </row>
    <row r="4" spans="1:12" ht="15.75">
      <c r="A4" s="26">
        <v>13</v>
      </c>
      <c r="B4" s="43" t="s">
        <v>248</v>
      </c>
      <c r="C4" s="27" t="s">
        <v>176</v>
      </c>
      <c r="D4" s="27" t="s">
        <v>249</v>
      </c>
      <c r="E4" s="27" t="s">
        <v>144</v>
      </c>
      <c r="F4" s="28" t="s">
        <v>32</v>
      </c>
      <c r="G4" s="26">
        <v>9</v>
      </c>
      <c r="H4" s="30">
        <v>9</v>
      </c>
      <c r="I4" s="20">
        <v>3</v>
      </c>
      <c r="J4" s="20">
        <v>54</v>
      </c>
      <c r="K4" s="59">
        <v>5.5555555555555552E-2</v>
      </c>
      <c r="L4" s="9" t="s">
        <v>117</v>
      </c>
    </row>
    <row r="5" spans="1:12" ht="15.75">
      <c r="A5" s="26">
        <v>7</v>
      </c>
      <c r="B5" s="27" t="s">
        <v>467</v>
      </c>
      <c r="C5" s="27" t="s">
        <v>268</v>
      </c>
      <c r="D5" s="27" t="s">
        <v>66</v>
      </c>
      <c r="E5" s="27" t="s">
        <v>127</v>
      </c>
      <c r="F5" s="28" t="s">
        <v>32</v>
      </c>
      <c r="G5" s="26">
        <v>10</v>
      </c>
      <c r="H5" s="26">
        <v>10</v>
      </c>
      <c r="I5" s="9">
        <v>20</v>
      </c>
      <c r="J5" s="9">
        <v>72</v>
      </c>
      <c r="K5" s="92">
        <f t="shared" ref="K5" si="0">I5/J5</f>
        <v>0.27777777777777779</v>
      </c>
      <c r="L5" s="9" t="s">
        <v>117</v>
      </c>
    </row>
  </sheetData>
  <autoFilter ref="A1:L1"/>
  <dataValidations count="1">
    <dataValidation type="list" allowBlank="1" showInputMessage="1" showErrorMessage="1" sqref="E2:E3">
      <formula1>Пол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workbookViewId="0">
      <selection activeCell="F20" sqref="F20"/>
    </sheetView>
  </sheetViews>
  <sheetFormatPr defaultRowHeight="15"/>
  <cols>
    <col min="2" max="2" width="12" customWidth="1"/>
    <col min="4" max="4" width="13" customWidth="1"/>
    <col min="6" max="6" width="31.140625" customWidth="1"/>
    <col min="8" max="8" width="11.42578125" customWidth="1"/>
    <col min="9" max="9" width="11.5703125" customWidth="1"/>
    <col min="10" max="10" width="13.140625" customWidth="1"/>
    <col min="11" max="11" width="13.5703125" customWidth="1"/>
  </cols>
  <sheetData>
    <row r="1" spans="1:12" ht="126.75" customHeight="1">
      <c r="A1" s="178" t="s">
        <v>0</v>
      </c>
      <c r="B1" s="178" t="s">
        <v>1</v>
      </c>
      <c r="C1" s="178" t="s">
        <v>2</v>
      </c>
      <c r="D1" s="178" t="s">
        <v>3</v>
      </c>
      <c r="E1" s="178" t="s">
        <v>118</v>
      </c>
      <c r="F1" s="178" t="s">
        <v>199</v>
      </c>
      <c r="G1" s="178" t="s">
        <v>5</v>
      </c>
      <c r="H1" s="178" t="s">
        <v>120</v>
      </c>
      <c r="I1" s="36" t="s">
        <v>6</v>
      </c>
      <c r="J1" s="36" t="s">
        <v>431</v>
      </c>
      <c r="K1" s="180" t="s">
        <v>133</v>
      </c>
      <c r="L1" s="80" t="s">
        <v>134</v>
      </c>
    </row>
    <row r="2" spans="1:12" ht="15.75">
      <c r="A2" s="66">
        <v>1</v>
      </c>
      <c r="B2" s="187" t="s">
        <v>455</v>
      </c>
      <c r="C2" s="188" t="s">
        <v>334</v>
      </c>
      <c r="D2" s="188" t="s">
        <v>57</v>
      </c>
      <c r="E2" s="188" t="s">
        <v>137</v>
      </c>
      <c r="F2" s="189" t="s">
        <v>32</v>
      </c>
      <c r="G2" s="66">
        <v>10</v>
      </c>
      <c r="H2" s="67">
        <v>10</v>
      </c>
      <c r="I2" s="9">
        <v>45</v>
      </c>
      <c r="J2" s="9">
        <v>100</v>
      </c>
      <c r="K2" s="92">
        <v>0.45</v>
      </c>
      <c r="L2" s="9" t="s">
        <v>391</v>
      </c>
    </row>
    <row r="3" spans="1:12" ht="15.75">
      <c r="A3" s="66">
        <v>4</v>
      </c>
      <c r="B3" s="188" t="s">
        <v>195</v>
      </c>
      <c r="C3" s="188" t="s">
        <v>196</v>
      </c>
      <c r="D3" s="188" t="s">
        <v>131</v>
      </c>
      <c r="E3" s="188" t="s">
        <v>193</v>
      </c>
      <c r="F3" s="189" t="s">
        <v>32</v>
      </c>
      <c r="G3" s="66">
        <v>11</v>
      </c>
      <c r="H3" s="67">
        <v>11</v>
      </c>
      <c r="I3" s="9">
        <v>41</v>
      </c>
      <c r="J3" s="9">
        <v>100</v>
      </c>
      <c r="K3" s="92">
        <v>0.41</v>
      </c>
      <c r="L3" s="9" t="s">
        <v>391</v>
      </c>
    </row>
    <row r="4" spans="1:12" ht="15.75">
      <c r="A4" s="66">
        <v>16</v>
      </c>
      <c r="B4" s="190" t="s">
        <v>278</v>
      </c>
      <c r="C4" s="190" t="s">
        <v>279</v>
      </c>
      <c r="D4" s="190" t="s">
        <v>20</v>
      </c>
      <c r="E4" s="190" t="s">
        <v>137</v>
      </c>
      <c r="F4" s="189" t="s">
        <v>32</v>
      </c>
      <c r="G4" s="66">
        <v>10</v>
      </c>
      <c r="H4" s="67">
        <v>10</v>
      </c>
      <c r="I4" s="9">
        <v>32</v>
      </c>
      <c r="J4" s="9">
        <v>100</v>
      </c>
      <c r="K4" s="92">
        <v>0.32</v>
      </c>
      <c r="L4" s="9" t="s">
        <v>359</v>
      </c>
    </row>
    <row r="5" spans="1:12" ht="15.75">
      <c r="A5" s="66">
        <v>11</v>
      </c>
      <c r="B5" s="9" t="s">
        <v>257</v>
      </c>
      <c r="C5" s="9" t="s">
        <v>170</v>
      </c>
      <c r="D5" s="9" t="s">
        <v>31</v>
      </c>
      <c r="E5" s="9" t="s">
        <v>127</v>
      </c>
      <c r="F5" s="189" t="s">
        <v>32</v>
      </c>
      <c r="G5" s="9">
        <v>11</v>
      </c>
      <c r="H5" s="9">
        <v>11</v>
      </c>
      <c r="I5" s="9">
        <v>36</v>
      </c>
      <c r="J5" s="9">
        <v>100</v>
      </c>
      <c r="K5" s="92">
        <v>0.36</v>
      </c>
      <c r="L5" s="9" t="s">
        <v>117</v>
      </c>
    </row>
  </sheetData>
  <autoFilter ref="A1:L1">
    <sortState ref="A2:L5">
      <sortCondition ref="L1"/>
    </sortState>
  </autoFilter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"/>
  <sheetViews>
    <sheetView workbookViewId="0">
      <selection activeCell="K20" sqref="K20"/>
    </sheetView>
  </sheetViews>
  <sheetFormatPr defaultRowHeight="15"/>
  <cols>
    <col min="2" max="2" width="12.140625" customWidth="1"/>
    <col min="3" max="3" width="12.85546875" customWidth="1"/>
    <col min="4" max="4" width="13" customWidth="1"/>
    <col min="6" max="6" width="30.42578125" customWidth="1"/>
    <col min="9" max="9" width="14.85546875" customWidth="1"/>
    <col min="11" max="11" width="13" customWidth="1"/>
  </cols>
  <sheetData>
    <row r="1" spans="1:11" ht="173.25">
      <c r="A1" s="191" t="s">
        <v>0</v>
      </c>
      <c r="B1" s="191" t="s">
        <v>1</v>
      </c>
      <c r="C1" s="191" t="s">
        <v>2</v>
      </c>
      <c r="D1" s="191" t="s">
        <v>3</v>
      </c>
      <c r="E1" s="191" t="s">
        <v>118</v>
      </c>
      <c r="F1" s="191" t="s">
        <v>199</v>
      </c>
      <c r="G1" s="192" t="s">
        <v>5</v>
      </c>
      <c r="H1" s="36" t="s">
        <v>132</v>
      </c>
      <c r="I1" s="36" t="s">
        <v>7</v>
      </c>
      <c r="J1" s="148" t="s">
        <v>8</v>
      </c>
      <c r="K1" s="80" t="s">
        <v>468</v>
      </c>
    </row>
    <row r="2" spans="1:11" ht="15.75">
      <c r="A2" s="74">
        <v>2</v>
      </c>
      <c r="B2" s="74" t="s">
        <v>469</v>
      </c>
      <c r="C2" s="74" t="s">
        <v>327</v>
      </c>
      <c r="D2" s="74" t="s">
        <v>328</v>
      </c>
      <c r="E2" s="74" t="s">
        <v>127</v>
      </c>
      <c r="F2" s="193" t="s">
        <v>32</v>
      </c>
      <c r="G2" s="194">
        <v>8</v>
      </c>
      <c r="H2" s="9">
        <v>18</v>
      </c>
      <c r="I2" s="9">
        <v>50</v>
      </c>
      <c r="J2" s="92">
        <f>H2/I2</f>
        <v>0.36</v>
      </c>
      <c r="K2" s="9" t="s">
        <v>359</v>
      </c>
    </row>
  </sheetData>
  <autoFilter ref="A1:K1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24" sqref="H24"/>
    </sheetView>
  </sheetViews>
  <sheetFormatPr defaultRowHeight="15"/>
  <cols>
    <col min="2" max="2" width="17.28515625" customWidth="1"/>
    <col min="3" max="3" width="14.140625" customWidth="1"/>
    <col min="4" max="4" width="17.140625" customWidth="1"/>
    <col min="6" max="6" width="27.85546875" customWidth="1"/>
    <col min="8" max="8" width="13" customWidth="1"/>
    <col min="9" max="9" width="12.5703125" customWidth="1"/>
  </cols>
  <sheetData>
    <row r="1" spans="1:9" ht="103.5" customHeight="1">
      <c r="A1" s="36" t="s">
        <v>0</v>
      </c>
      <c r="B1" s="195" t="s">
        <v>1</v>
      </c>
      <c r="C1" s="195" t="s">
        <v>2</v>
      </c>
      <c r="D1" s="195" t="s">
        <v>3</v>
      </c>
      <c r="E1" s="195" t="s">
        <v>118</v>
      </c>
      <c r="F1" s="195" t="s">
        <v>199</v>
      </c>
      <c r="G1" s="195" t="s">
        <v>5</v>
      </c>
      <c r="H1" s="195" t="s">
        <v>470</v>
      </c>
      <c r="I1" s="195" t="s">
        <v>134</v>
      </c>
    </row>
    <row r="2" spans="1:9" ht="18" customHeight="1">
      <c r="A2" s="9">
        <v>11</v>
      </c>
      <c r="B2" s="196" t="s">
        <v>163</v>
      </c>
      <c r="C2" s="196" t="s">
        <v>45</v>
      </c>
      <c r="D2" s="196" t="s">
        <v>57</v>
      </c>
      <c r="E2" s="196" t="s">
        <v>137</v>
      </c>
      <c r="F2" s="196" t="s">
        <v>471</v>
      </c>
      <c r="G2" s="196">
        <v>8</v>
      </c>
      <c r="H2" s="197">
        <v>0</v>
      </c>
      <c r="I2" s="9" t="s">
        <v>359</v>
      </c>
    </row>
    <row r="3" spans="1:9" ht="14.25" customHeight="1">
      <c r="A3" s="9">
        <v>15</v>
      </c>
      <c r="B3" s="196" t="s">
        <v>113</v>
      </c>
      <c r="C3" s="196" t="s">
        <v>111</v>
      </c>
      <c r="D3" s="196" t="s">
        <v>31</v>
      </c>
      <c r="E3" s="196" t="s">
        <v>127</v>
      </c>
      <c r="F3" s="196" t="s">
        <v>472</v>
      </c>
      <c r="G3" s="196">
        <v>7</v>
      </c>
      <c r="H3" s="197">
        <v>0</v>
      </c>
      <c r="I3" s="9" t="s">
        <v>359</v>
      </c>
    </row>
    <row r="4" spans="1:9" ht="15" customHeight="1">
      <c r="A4" s="9">
        <v>21</v>
      </c>
      <c r="B4" s="196" t="s">
        <v>461</v>
      </c>
      <c r="C4" s="196" t="s">
        <v>100</v>
      </c>
      <c r="D4" s="196" t="s">
        <v>24</v>
      </c>
      <c r="E4" s="196" t="s">
        <v>137</v>
      </c>
      <c r="F4" s="196" t="s">
        <v>473</v>
      </c>
      <c r="G4" s="196">
        <v>8</v>
      </c>
      <c r="H4" s="197">
        <v>0</v>
      </c>
      <c r="I4" s="9" t="s">
        <v>359</v>
      </c>
    </row>
    <row r="5" spans="1:9" ht="14.25" customHeight="1">
      <c r="A5" s="9">
        <v>27</v>
      </c>
      <c r="B5" s="196" t="s">
        <v>29</v>
      </c>
      <c r="C5" s="196" t="s">
        <v>30</v>
      </c>
      <c r="D5" s="196" t="s">
        <v>31</v>
      </c>
      <c r="E5" s="196" t="s">
        <v>127</v>
      </c>
      <c r="F5" s="196" t="s">
        <v>474</v>
      </c>
      <c r="G5" s="196">
        <v>7</v>
      </c>
      <c r="H5" s="197">
        <v>0</v>
      </c>
      <c r="I5" s="9" t="s">
        <v>359</v>
      </c>
    </row>
    <row r="6" spans="1:9" ht="15.75" customHeight="1">
      <c r="A6" s="9">
        <v>28</v>
      </c>
      <c r="B6" s="196" t="s">
        <v>159</v>
      </c>
      <c r="C6" s="196" t="s">
        <v>100</v>
      </c>
      <c r="D6" s="196" t="s">
        <v>57</v>
      </c>
      <c r="E6" s="196" t="s">
        <v>137</v>
      </c>
      <c r="F6" s="196" t="s">
        <v>472</v>
      </c>
      <c r="G6" s="196">
        <v>8</v>
      </c>
      <c r="H6" s="197">
        <v>0</v>
      </c>
      <c r="I6" s="9" t="s">
        <v>359</v>
      </c>
    </row>
    <row r="7" spans="1:9" ht="15.75" customHeight="1">
      <c r="A7" s="9">
        <v>29</v>
      </c>
      <c r="B7" s="196" t="s">
        <v>475</v>
      </c>
      <c r="C7" s="196" t="s">
        <v>110</v>
      </c>
      <c r="D7" s="196" t="s">
        <v>12</v>
      </c>
      <c r="E7" s="196" t="s">
        <v>137</v>
      </c>
      <c r="F7" s="196" t="s">
        <v>473</v>
      </c>
      <c r="G7" s="196">
        <v>8</v>
      </c>
      <c r="H7" s="197">
        <v>0</v>
      </c>
      <c r="I7" s="9" t="s">
        <v>359</v>
      </c>
    </row>
    <row r="8" spans="1:9" ht="15.75">
      <c r="A8" s="9">
        <v>1</v>
      </c>
      <c r="B8" s="196" t="s">
        <v>418</v>
      </c>
      <c r="C8" s="196" t="s">
        <v>37</v>
      </c>
      <c r="D8" s="196" t="s">
        <v>419</v>
      </c>
      <c r="E8" s="196" t="s">
        <v>137</v>
      </c>
      <c r="F8" s="196" t="s">
        <v>476</v>
      </c>
      <c r="G8" s="196">
        <v>10</v>
      </c>
      <c r="H8" s="196">
        <v>75</v>
      </c>
      <c r="I8" s="9" t="s">
        <v>441</v>
      </c>
    </row>
    <row r="9" spans="1:9" ht="15.75">
      <c r="A9" s="9">
        <v>4</v>
      </c>
      <c r="B9" s="196" t="s">
        <v>255</v>
      </c>
      <c r="C9" s="196" t="s">
        <v>256</v>
      </c>
      <c r="D9" s="196" t="s">
        <v>249</v>
      </c>
      <c r="E9" s="196" t="s">
        <v>127</v>
      </c>
      <c r="F9" s="196" t="s">
        <v>472</v>
      </c>
      <c r="G9" s="196">
        <v>11</v>
      </c>
      <c r="H9" s="196">
        <v>0</v>
      </c>
      <c r="I9" s="9" t="s">
        <v>359</v>
      </c>
    </row>
    <row r="10" spans="1:9" ht="15.75">
      <c r="A10" s="9">
        <v>5</v>
      </c>
      <c r="B10" s="196" t="s">
        <v>477</v>
      </c>
      <c r="C10" s="196" t="s">
        <v>45</v>
      </c>
      <c r="D10" s="196" t="s">
        <v>131</v>
      </c>
      <c r="E10" s="196" t="s">
        <v>137</v>
      </c>
      <c r="F10" s="196" t="s">
        <v>473</v>
      </c>
      <c r="G10" s="196">
        <v>11</v>
      </c>
      <c r="H10" s="196">
        <v>0</v>
      </c>
      <c r="I10" s="9" t="s">
        <v>359</v>
      </c>
    </row>
    <row r="11" spans="1:9" ht="15.75">
      <c r="A11" s="9">
        <v>17</v>
      </c>
      <c r="B11" s="196" t="s">
        <v>478</v>
      </c>
      <c r="C11" s="196" t="s">
        <v>251</v>
      </c>
      <c r="D11" s="196" t="s">
        <v>419</v>
      </c>
      <c r="E11" s="196" t="s">
        <v>137</v>
      </c>
      <c r="F11" s="196" t="s">
        <v>480</v>
      </c>
      <c r="G11" s="196">
        <v>11</v>
      </c>
      <c r="H11" s="196">
        <v>0</v>
      </c>
      <c r="I11" s="9" t="s">
        <v>359</v>
      </c>
    </row>
    <row r="12" spans="1:9" ht="15.75">
      <c r="A12" s="9">
        <v>21</v>
      </c>
      <c r="B12" s="196" t="s">
        <v>310</v>
      </c>
      <c r="C12" s="196" t="s">
        <v>277</v>
      </c>
      <c r="D12" s="196" t="s">
        <v>131</v>
      </c>
      <c r="E12" s="196" t="s">
        <v>137</v>
      </c>
      <c r="F12" s="196" t="s">
        <v>473</v>
      </c>
      <c r="G12" s="196">
        <v>10</v>
      </c>
      <c r="H12" s="196">
        <v>0</v>
      </c>
      <c r="I12" s="9" t="s">
        <v>359</v>
      </c>
    </row>
    <row r="13" spans="1:9" ht="15.75">
      <c r="A13" s="9">
        <v>32</v>
      </c>
      <c r="B13" s="196" t="s">
        <v>115</v>
      </c>
      <c r="C13" s="196" t="s">
        <v>100</v>
      </c>
      <c r="D13" s="196" t="s">
        <v>50</v>
      </c>
      <c r="E13" s="196" t="s">
        <v>137</v>
      </c>
      <c r="F13" s="196" t="s">
        <v>479</v>
      </c>
      <c r="G13" s="196">
        <v>9</v>
      </c>
      <c r="H13" s="196">
        <v>0</v>
      </c>
      <c r="I13" s="9" t="s">
        <v>359</v>
      </c>
    </row>
  </sheetData>
  <autoFilter ref="A1:I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G24" sqref="G24"/>
    </sheetView>
  </sheetViews>
  <sheetFormatPr defaultRowHeight="15"/>
  <cols>
    <col min="2" max="2" width="15.140625" customWidth="1"/>
    <col min="3" max="3" width="11.42578125" customWidth="1"/>
    <col min="4" max="4" width="13.28515625" customWidth="1"/>
    <col min="6" max="6" width="30" customWidth="1"/>
    <col min="13" max="13" width="11" customWidth="1"/>
    <col min="14" max="14" width="13.5703125" customWidth="1"/>
  </cols>
  <sheetData>
    <row r="1" spans="1:14" ht="123" customHeight="1">
      <c r="A1" s="111" t="s">
        <v>336</v>
      </c>
      <c r="B1" s="111" t="s">
        <v>337</v>
      </c>
      <c r="C1" s="111" t="s">
        <v>338</v>
      </c>
      <c r="D1" s="111" t="s">
        <v>339</v>
      </c>
      <c r="E1" s="111" t="s">
        <v>340</v>
      </c>
      <c r="F1" s="112" t="s">
        <v>341</v>
      </c>
      <c r="G1" s="111" t="s">
        <v>342</v>
      </c>
      <c r="H1" s="113" t="s">
        <v>343</v>
      </c>
      <c r="I1" s="114" t="s">
        <v>121</v>
      </c>
      <c r="J1" s="114" t="s">
        <v>344</v>
      </c>
      <c r="K1" s="114" t="s">
        <v>6</v>
      </c>
      <c r="L1" s="114" t="s">
        <v>7</v>
      </c>
      <c r="M1" s="65" t="s">
        <v>123</v>
      </c>
      <c r="N1" s="114" t="s">
        <v>124</v>
      </c>
    </row>
    <row r="2" spans="1:14" ht="15.75">
      <c r="A2" s="115">
        <v>1</v>
      </c>
      <c r="B2" s="116" t="s">
        <v>345</v>
      </c>
      <c r="C2" s="116" t="s">
        <v>346</v>
      </c>
      <c r="D2" s="116" t="s">
        <v>347</v>
      </c>
      <c r="E2" s="116" t="s">
        <v>348</v>
      </c>
      <c r="F2" s="117" t="s">
        <v>349</v>
      </c>
      <c r="G2" s="118" t="s">
        <v>350</v>
      </c>
      <c r="H2" s="119">
        <v>8</v>
      </c>
      <c r="I2" s="120">
        <v>50</v>
      </c>
      <c r="J2" s="120">
        <v>25</v>
      </c>
      <c r="K2" s="120">
        <v>75</v>
      </c>
      <c r="L2" s="120">
        <v>100</v>
      </c>
      <c r="M2" s="121">
        <v>0.75</v>
      </c>
      <c r="N2" s="122" t="s">
        <v>330</v>
      </c>
    </row>
    <row r="3" spans="1:14" ht="15.75">
      <c r="A3" s="115">
        <v>4</v>
      </c>
      <c r="B3" s="123" t="s">
        <v>351</v>
      </c>
      <c r="C3" s="116" t="s">
        <v>352</v>
      </c>
      <c r="D3" s="116" t="s">
        <v>353</v>
      </c>
      <c r="E3" s="116" t="s">
        <v>354</v>
      </c>
      <c r="F3" s="117" t="s">
        <v>349</v>
      </c>
      <c r="G3" s="116" t="s">
        <v>355</v>
      </c>
      <c r="H3" s="119">
        <v>9</v>
      </c>
      <c r="I3" s="120">
        <v>46</v>
      </c>
      <c r="J3" s="120">
        <v>25</v>
      </c>
      <c r="K3" s="120">
        <v>71</v>
      </c>
      <c r="L3" s="120">
        <v>120</v>
      </c>
      <c r="M3" s="121">
        <v>0.59166666666666667</v>
      </c>
      <c r="N3" s="122" t="s">
        <v>300</v>
      </c>
    </row>
    <row r="4" spans="1:14" ht="15.75">
      <c r="A4" s="115">
        <v>5</v>
      </c>
      <c r="B4" s="124" t="s">
        <v>356</v>
      </c>
      <c r="C4" s="124" t="s">
        <v>357</v>
      </c>
      <c r="D4" s="124" t="s">
        <v>347</v>
      </c>
      <c r="E4" s="124" t="s">
        <v>354</v>
      </c>
      <c r="F4" s="125" t="s">
        <v>349</v>
      </c>
      <c r="G4" s="124" t="s">
        <v>358</v>
      </c>
      <c r="H4" s="126">
        <v>8</v>
      </c>
      <c r="I4" s="120">
        <v>33</v>
      </c>
      <c r="J4" s="120">
        <v>20</v>
      </c>
      <c r="K4" s="120">
        <v>53</v>
      </c>
      <c r="L4" s="120">
        <v>100</v>
      </c>
      <c r="M4" s="121">
        <v>0.53</v>
      </c>
      <c r="N4" s="122" t="s">
        <v>359</v>
      </c>
    </row>
    <row r="5" spans="1:14" ht="15.75">
      <c r="A5" s="115">
        <v>6</v>
      </c>
      <c r="B5" s="73" t="s">
        <v>360</v>
      </c>
      <c r="C5" s="73" t="s">
        <v>361</v>
      </c>
      <c r="D5" s="73" t="s">
        <v>362</v>
      </c>
      <c r="E5" s="73" t="s">
        <v>363</v>
      </c>
      <c r="F5" s="127" t="s">
        <v>349</v>
      </c>
      <c r="G5" s="73" t="s">
        <v>364</v>
      </c>
      <c r="H5" s="128">
        <v>7</v>
      </c>
      <c r="I5" s="120">
        <v>30</v>
      </c>
      <c r="J5" s="120">
        <v>18</v>
      </c>
      <c r="K5" s="120">
        <v>48</v>
      </c>
      <c r="L5" s="120">
        <v>100</v>
      </c>
      <c r="M5" s="121">
        <v>0.48</v>
      </c>
      <c r="N5" s="122" t="s">
        <v>359</v>
      </c>
    </row>
  </sheetData>
  <autoFilter ref="A1:N1"/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K2" sqref="K2:L10"/>
    </sheetView>
  </sheetViews>
  <sheetFormatPr defaultRowHeight="15"/>
  <cols>
    <col min="2" max="2" width="12.42578125" customWidth="1"/>
    <col min="4" max="4" width="11.42578125" customWidth="1"/>
    <col min="5" max="5" width="12.42578125" customWidth="1"/>
    <col min="6" max="6" width="31" customWidth="1"/>
    <col min="8" max="8" width="10.5703125" customWidth="1"/>
    <col min="9" max="9" width="10.28515625" customWidth="1"/>
    <col min="10" max="10" width="11.42578125" customWidth="1"/>
    <col min="11" max="11" width="11.28515625" customWidth="1"/>
    <col min="12" max="12" width="14.7109375" customWidth="1"/>
  </cols>
  <sheetData>
    <row r="1" spans="1:12" ht="98.25" customHeight="1">
      <c r="A1" s="129" t="s">
        <v>0</v>
      </c>
      <c r="B1" s="129" t="s">
        <v>283</v>
      </c>
      <c r="C1" s="129" t="s">
        <v>2</v>
      </c>
      <c r="D1" s="129" t="s">
        <v>3</v>
      </c>
      <c r="E1" s="129" t="s">
        <v>118</v>
      </c>
      <c r="F1" s="2" t="s">
        <v>199</v>
      </c>
      <c r="G1" s="129" t="s">
        <v>5</v>
      </c>
      <c r="H1" s="130" t="s">
        <v>120</v>
      </c>
      <c r="I1" s="130" t="s">
        <v>6</v>
      </c>
      <c r="J1" s="130" t="s">
        <v>7</v>
      </c>
      <c r="K1" s="131" t="s">
        <v>8</v>
      </c>
      <c r="L1" s="130" t="s">
        <v>124</v>
      </c>
    </row>
    <row r="2" spans="1:12" ht="15.75">
      <c r="A2" s="110">
        <v>5</v>
      </c>
      <c r="B2" s="136" t="s">
        <v>159</v>
      </c>
      <c r="C2" s="136" t="s">
        <v>100</v>
      </c>
      <c r="D2" s="136" t="s">
        <v>57</v>
      </c>
      <c r="E2" s="136" t="s">
        <v>137</v>
      </c>
      <c r="F2" s="110" t="s">
        <v>32</v>
      </c>
      <c r="G2" s="136">
        <v>8</v>
      </c>
      <c r="H2" s="136">
        <v>8</v>
      </c>
      <c r="I2" s="136">
        <v>78</v>
      </c>
      <c r="J2" s="137">
        <v>100</v>
      </c>
      <c r="K2" s="135">
        <v>0.78</v>
      </c>
      <c r="L2" s="136" t="s">
        <v>116</v>
      </c>
    </row>
    <row r="3" spans="1:12" ht="15.75">
      <c r="A3" s="110">
        <v>11</v>
      </c>
      <c r="B3" s="8" t="s">
        <v>113</v>
      </c>
      <c r="C3" s="8" t="s">
        <v>111</v>
      </c>
      <c r="D3" s="8" t="s">
        <v>31</v>
      </c>
      <c r="E3" s="8" t="s">
        <v>127</v>
      </c>
      <c r="F3" s="133" t="s">
        <v>32</v>
      </c>
      <c r="G3" s="132">
        <v>8</v>
      </c>
      <c r="H3" s="110">
        <v>8</v>
      </c>
      <c r="I3" s="110">
        <v>60</v>
      </c>
      <c r="J3" s="137">
        <v>100</v>
      </c>
      <c r="K3" s="135">
        <v>0.6</v>
      </c>
      <c r="L3" s="136" t="s">
        <v>116</v>
      </c>
    </row>
    <row r="4" spans="1:12" ht="15.75">
      <c r="A4" s="110">
        <v>4</v>
      </c>
      <c r="B4" s="132" t="s">
        <v>318</v>
      </c>
      <c r="C4" s="132" t="s">
        <v>317</v>
      </c>
      <c r="D4" s="132" t="s">
        <v>319</v>
      </c>
      <c r="E4" s="132" t="s">
        <v>193</v>
      </c>
      <c r="F4" s="133" t="s">
        <v>32</v>
      </c>
      <c r="G4" s="110">
        <v>7</v>
      </c>
      <c r="H4" s="110">
        <v>7</v>
      </c>
      <c r="I4" s="134">
        <v>70</v>
      </c>
      <c r="J4" s="134">
        <v>100</v>
      </c>
      <c r="K4" s="135">
        <v>0.7</v>
      </c>
      <c r="L4" s="134" t="s">
        <v>365</v>
      </c>
    </row>
    <row r="5" spans="1:12" ht="15.75">
      <c r="A5" s="110">
        <v>17</v>
      </c>
      <c r="B5" s="8" t="s">
        <v>178</v>
      </c>
      <c r="C5" s="8" t="s">
        <v>168</v>
      </c>
      <c r="D5" s="8" t="s">
        <v>66</v>
      </c>
      <c r="E5" s="8" t="s">
        <v>127</v>
      </c>
      <c r="F5" s="133" t="s">
        <v>32</v>
      </c>
      <c r="G5" s="132">
        <v>8</v>
      </c>
      <c r="H5" s="110">
        <v>8</v>
      </c>
      <c r="I5" s="110">
        <v>50</v>
      </c>
      <c r="J5" s="137">
        <v>100</v>
      </c>
      <c r="K5" s="135">
        <v>0.5</v>
      </c>
      <c r="L5" s="110" t="s">
        <v>117</v>
      </c>
    </row>
    <row r="6" spans="1:12" ht="15.75">
      <c r="A6" s="110">
        <v>21</v>
      </c>
      <c r="B6" s="132" t="s">
        <v>369</v>
      </c>
      <c r="C6" s="132" t="s">
        <v>165</v>
      </c>
      <c r="D6" s="132" t="s">
        <v>12</v>
      </c>
      <c r="E6" s="132" t="s">
        <v>144</v>
      </c>
      <c r="F6" s="133" t="s">
        <v>32</v>
      </c>
      <c r="G6" s="132">
        <v>8</v>
      </c>
      <c r="H6" s="110">
        <v>8</v>
      </c>
      <c r="I6" s="110">
        <v>46</v>
      </c>
      <c r="J6" s="137">
        <v>100</v>
      </c>
      <c r="K6" s="135">
        <v>0.46</v>
      </c>
      <c r="L6" s="110" t="s">
        <v>117</v>
      </c>
    </row>
    <row r="7" spans="1:12" ht="15.75">
      <c r="A7" s="110">
        <v>26</v>
      </c>
      <c r="B7" s="132" t="s">
        <v>370</v>
      </c>
      <c r="C7" s="132" t="s">
        <v>371</v>
      </c>
      <c r="D7" s="132" t="s">
        <v>147</v>
      </c>
      <c r="E7" s="132" t="s">
        <v>144</v>
      </c>
      <c r="F7" s="133" t="s">
        <v>32</v>
      </c>
      <c r="G7" s="132">
        <v>8</v>
      </c>
      <c r="H7" s="110">
        <v>8</v>
      </c>
      <c r="I7" s="110">
        <v>38</v>
      </c>
      <c r="J7" s="137">
        <v>100</v>
      </c>
      <c r="K7" s="135">
        <v>0.38</v>
      </c>
      <c r="L7" s="110" t="s">
        <v>117</v>
      </c>
    </row>
    <row r="8" spans="1:12" ht="15.75">
      <c r="A8" s="110">
        <v>15</v>
      </c>
      <c r="B8" s="132" t="s">
        <v>138</v>
      </c>
      <c r="C8" s="132" t="s">
        <v>139</v>
      </c>
      <c r="D8" s="132" t="s">
        <v>140</v>
      </c>
      <c r="E8" s="132" t="s">
        <v>127</v>
      </c>
      <c r="F8" s="133" t="s">
        <v>32</v>
      </c>
      <c r="G8" s="110">
        <v>7</v>
      </c>
      <c r="H8" s="110">
        <v>7</v>
      </c>
      <c r="I8" s="134">
        <v>56</v>
      </c>
      <c r="J8" s="134">
        <v>100</v>
      </c>
      <c r="K8" s="135">
        <v>0.56000000000000005</v>
      </c>
      <c r="L8" s="134" t="s">
        <v>366</v>
      </c>
    </row>
    <row r="9" spans="1:12" ht="15.75">
      <c r="A9" s="110">
        <v>19</v>
      </c>
      <c r="B9" s="132" t="s">
        <v>213</v>
      </c>
      <c r="C9" s="132" t="s">
        <v>214</v>
      </c>
      <c r="D9" s="132" t="s">
        <v>215</v>
      </c>
      <c r="E9" s="132" t="s">
        <v>193</v>
      </c>
      <c r="F9" s="133" t="s">
        <v>32</v>
      </c>
      <c r="G9" s="110">
        <v>7</v>
      </c>
      <c r="H9" s="110">
        <v>7</v>
      </c>
      <c r="I9" s="134">
        <v>52</v>
      </c>
      <c r="J9" s="134">
        <v>100</v>
      </c>
      <c r="K9" s="135">
        <v>0.52</v>
      </c>
      <c r="L9" s="134" t="s">
        <v>366</v>
      </c>
    </row>
    <row r="10" spans="1:12" ht="15.75">
      <c r="A10" s="110">
        <v>28</v>
      </c>
      <c r="B10" s="132" t="s">
        <v>367</v>
      </c>
      <c r="C10" s="132" t="s">
        <v>368</v>
      </c>
      <c r="D10" s="132" t="s">
        <v>126</v>
      </c>
      <c r="E10" s="132" t="s">
        <v>144</v>
      </c>
      <c r="F10" s="133" t="s">
        <v>32</v>
      </c>
      <c r="G10" s="110">
        <v>7</v>
      </c>
      <c r="H10" s="110">
        <v>7</v>
      </c>
      <c r="I10" s="134">
        <v>38</v>
      </c>
      <c r="J10" s="134">
        <v>100</v>
      </c>
      <c r="K10" s="135">
        <v>0.38</v>
      </c>
      <c r="L10" s="134" t="s">
        <v>366</v>
      </c>
    </row>
  </sheetData>
  <autoFilter ref="A1:L1">
    <sortState ref="A2:L10">
      <sortCondition ref="L1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K2" sqref="K2:L29"/>
    </sheetView>
  </sheetViews>
  <sheetFormatPr defaultRowHeight="15"/>
  <cols>
    <col min="2" max="2" width="14.7109375" customWidth="1"/>
    <col min="3" max="3" width="14" customWidth="1"/>
    <col min="4" max="4" width="13" customWidth="1"/>
    <col min="6" max="6" width="29.7109375" customWidth="1"/>
    <col min="8" max="9" width="11.85546875" customWidth="1"/>
    <col min="10" max="10" width="12.140625" customWidth="1"/>
    <col min="11" max="11" width="12.7109375" customWidth="1"/>
    <col min="12" max="12" width="16.85546875" customWidth="1"/>
  </cols>
  <sheetData>
    <row r="1" spans="1:12" ht="95.25" customHeight="1">
      <c r="A1" s="33" t="s">
        <v>0</v>
      </c>
      <c r="B1" s="33" t="s">
        <v>1</v>
      </c>
      <c r="C1" s="33" t="s">
        <v>2</v>
      </c>
      <c r="D1" s="33" t="s">
        <v>3</v>
      </c>
      <c r="E1" s="33" t="s">
        <v>118</v>
      </c>
      <c r="F1" s="34" t="s">
        <v>119</v>
      </c>
      <c r="G1" s="33" t="s">
        <v>5</v>
      </c>
      <c r="H1" s="33" t="s">
        <v>120</v>
      </c>
      <c r="I1" s="36" t="s">
        <v>6</v>
      </c>
      <c r="J1" s="36" t="s">
        <v>7</v>
      </c>
      <c r="K1" s="148" t="s">
        <v>8</v>
      </c>
      <c r="L1" s="36" t="s">
        <v>124</v>
      </c>
    </row>
    <row r="2" spans="1:12" ht="15.75">
      <c r="A2" s="26">
        <v>7</v>
      </c>
      <c r="B2" s="27" t="s">
        <v>318</v>
      </c>
      <c r="C2" s="27" t="s">
        <v>317</v>
      </c>
      <c r="D2" s="27" t="s">
        <v>319</v>
      </c>
      <c r="E2" s="27" t="s">
        <v>193</v>
      </c>
      <c r="F2" s="28" t="s">
        <v>32</v>
      </c>
      <c r="G2" s="26">
        <v>7</v>
      </c>
      <c r="H2" s="30">
        <v>7</v>
      </c>
      <c r="I2" s="9">
        <v>27</v>
      </c>
      <c r="J2" s="9">
        <v>53</v>
      </c>
      <c r="K2" s="92">
        <v>0.50943396226415094</v>
      </c>
      <c r="L2" s="9" t="s">
        <v>391</v>
      </c>
    </row>
    <row r="3" spans="1:12" ht="15.75">
      <c r="A3" s="26">
        <v>10</v>
      </c>
      <c r="B3" s="27" t="s">
        <v>392</v>
      </c>
      <c r="C3" s="27" t="s">
        <v>34</v>
      </c>
      <c r="D3" s="27" t="s">
        <v>131</v>
      </c>
      <c r="E3" s="27" t="s">
        <v>137</v>
      </c>
      <c r="F3" s="28" t="s">
        <v>32</v>
      </c>
      <c r="G3" s="26">
        <v>7</v>
      </c>
      <c r="H3" s="30">
        <v>7</v>
      </c>
      <c r="I3" s="9">
        <v>24</v>
      </c>
      <c r="J3" s="9">
        <v>53</v>
      </c>
      <c r="K3" s="92">
        <v>0.45283018867924529</v>
      </c>
      <c r="L3" s="9" t="s">
        <v>391</v>
      </c>
    </row>
    <row r="4" spans="1:12" ht="15.75">
      <c r="A4" s="26">
        <v>7</v>
      </c>
      <c r="B4" s="37" t="s">
        <v>286</v>
      </c>
      <c r="C4" s="37" t="s">
        <v>287</v>
      </c>
      <c r="D4" s="37" t="s">
        <v>147</v>
      </c>
      <c r="E4" s="37" t="s">
        <v>127</v>
      </c>
      <c r="F4" s="28" t="s">
        <v>32</v>
      </c>
      <c r="G4" s="27" t="s">
        <v>393</v>
      </c>
      <c r="H4" s="26">
        <v>8</v>
      </c>
      <c r="I4" s="9">
        <v>34</v>
      </c>
      <c r="J4" s="9">
        <v>68</v>
      </c>
      <c r="K4" s="92">
        <v>0.5</v>
      </c>
      <c r="L4" s="9" t="s">
        <v>391</v>
      </c>
    </row>
    <row r="5" spans="1:12" ht="15.75">
      <c r="A5" s="26">
        <v>8</v>
      </c>
      <c r="B5" s="26" t="s">
        <v>157</v>
      </c>
      <c r="C5" s="26" t="s">
        <v>158</v>
      </c>
      <c r="D5" s="26" t="s">
        <v>66</v>
      </c>
      <c r="E5" s="87" t="s">
        <v>144</v>
      </c>
      <c r="F5" s="28" t="s">
        <v>32</v>
      </c>
      <c r="G5" s="26" t="s">
        <v>393</v>
      </c>
      <c r="H5" s="26">
        <v>8</v>
      </c>
      <c r="I5" s="9">
        <v>34</v>
      </c>
      <c r="J5" s="9">
        <v>68</v>
      </c>
      <c r="K5" s="92">
        <v>0.5</v>
      </c>
      <c r="L5" s="9" t="s">
        <v>391</v>
      </c>
    </row>
    <row r="6" spans="1:12" ht="15.75">
      <c r="A6" s="26">
        <v>10</v>
      </c>
      <c r="B6" s="37" t="s">
        <v>163</v>
      </c>
      <c r="C6" s="37" t="s">
        <v>45</v>
      </c>
      <c r="D6" s="37" t="s">
        <v>57</v>
      </c>
      <c r="E6" s="37" t="s">
        <v>137</v>
      </c>
      <c r="F6" s="28" t="s">
        <v>32</v>
      </c>
      <c r="G6" s="27" t="s">
        <v>393</v>
      </c>
      <c r="H6" s="26">
        <v>8</v>
      </c>
      <c r="I6" s="9">
        <v>34</v>
      </c>
      <c r="J6" s="9">
        <v>68</v>
      </c>
      <c r="K6" s="92">
        <v>0.5</v>
      </c>
      <c r="L6" s="9" t="s">
        <v>391</v>
      </c>
    </row>
    <row r="7" spans="1:12" ht="15.75">
      <c r="A7" s="26">
        <v>17</v>
      </c>
      <c r="B7" s="40" t="s">
        <v>394</v>
      </c>
      <c r="C7" s="15" t="s">
        <v>334</v>
      </c>
      <c r="D7" s="15" t="s">
        <v>53</v>
      </c>
      <c r="E7" s="9" t="s">
        <v>137</v>
      </c>
      <c r="F7" s="143" t="s">
        <v>382</v>
      </c>
      <c r="G7" s="88">
        <v>8</v>
      </c>
      <c r="H7" s="26">
        <v>8</v>
      </c>
      <c r="I7" s="9">
        <v>34</v>
      </c>
      <c r="J7" s="9">
        <v>68</v>
      </c>
      <c r="K7" s="92">
        <v>0.5</v>
      </c>
      <c r="L7" s="9" t="s">
        <v>391</v>
      </c>
    </row>
    <row r="8" spans="1:12" ht="15.75">
      <c r="A8" s="26">
        <v>3</v>
      </c>
      <c r="B8" s="43" t="s">
        <v>183</v>
      </c>
      <c r="C8" s="27" t="s">
        <v>184</v>
      </c>
      <c r="D8" s="27" t="s">
        <v>140</v>
      </c>
      <c r="E8" s="27" t="s">
        <v>144</v>
      </c>
      <c r="F8" s="28" t="s">
        <v>32</v>
      </c>
      <c r="G8" s="26">
        <v>9</v>
      </c>
      <c r="H8" s="26">
        <v>9</v>
      </c>
      <c r="I8" s="9">
        <v>43</v>
      </c>
      <c r="J8" s="9">
        <v>86</v>
      </c>
      <c r="K8" s="92">
        <v>0.5</v>
      </c>
      <c r="L8" s="9" t="s">
        <v>391</v>
      </c>
    </row>
    <row r="9" spans="1:12" ht="15.75">
      <c r="A9" s="26">
        <v>4</v>
      </c>
      <c r="B9" s="15" t="s">
        <v>399</v>
      </c>
      <c r="C9" s="15" t="s">
        <v>100</v>
      </c>
      <c r="D9" s="15" t="s">
        <v>50</v>
      </c>
      <c r="E9" s="9" t="s">
        <v>137</v>
      </c>
      <c r="F9" s="143" t="s">
        <v>382</v>
      </c>
      <c r="G9" s="26">
        <v>9</v>
      </c>
      <c r="H9" s="26">
        <v>9</v>
      </c>
      <c r="I9" s="9">
        <v>38</v>
      </c>
      <c r="J9" s="9">
        <v>86</v>
      </c>
      <c r="K9" s="92">
        <v>0.44186046511627908</v>
      </c>
      <c r="L9" s="9" t="s">
        <v>391</v>
      </c>
    </row>
    <row r="10" spans="1:12" ht="15.75">
      <c r="A10" s="26">
        <v>5</v>
      </c>
      <c r="B10" s="15" t="s">
        <v>400</v>
      </c>
      <c r="C10" s="15" t="s">
        <v>244</v>
      </c>
      <c r="D10" s="15" t="s">
        <v>80</v>
      </c>
      <c r="E10" s="9" t="s">
        <v>137</v>
      </c>
      <c r="F10" s="143" t="s">
        <v>382</v>
      </c>
      <c r="G10" s="26">
        <v>9</v>
      </c>
      <c r="H10" s="26">
        <v>9</v>
      </c>
      <c r="I10" s="9">
        <v>36</v>
      </c>
      <c r="J10" s="9">
        <v>86</v>
      </c>
      <c r="K10" s="92">
        <v>0.41860465116279072</v>
      </c>
      <c r="L10" s="9" t="s">
        <v>391</v>
      </c>
    </row>
    <row r="11" spans="1:12" ht="15.75">
      <c r="A11" s="26">
        <v>1</v>
      </c>
      <c r="B11" s="15" t="s">
        <v>205</v>
      </c>
      <c r="C11" s="15" t="s">
        <v>230</v>
      </c>
      <c r="D11" s="15" t="s">
        <v>207</v>
      </c>
      <c r="E11" s="88" t="s">
        <v>127</v>
      </c>
      <c r="F11" s="143" t="s">
        <v>382</v>
      </c>
      <c r="G11" s="88">
        <v>10</v>
      </c>
      <c r="H11" s="88">
        <v>10</v>
      </c>
      <c r="I11" s="9">
        <v>62</v>
      </c>
      <c r="J11" s="9">
        <v>108</v>
      </c>
      <c r="K11" s="92">
        <v>0.57407407407407407</v>
      </c>
      <c r="L11" s="9" t="s">
        <v>116</v>
      </c>
    </row>
    <row r="12" spans="1:12" ht="15.75">
      <c r="A12" s="26">
        <v>2</v>
      </c>
      <c r="B12" s="27" t="s">
        <v>405</v>
      </c>
      <c r="C12" s="27" t="s">
        <v>168</v>
      </c>
      <c r="D12" s="27" t="s">
        <v>406</v>
      </c>
      <c r="E12" s="27" t="s">
        <v>127</v>
      </c>
      <c r="F12" s="28" t="s">
        <v>32</v>
      </c>
      <c r="G12" s="88">
        <v>10</v>
      </c>
      <c r="H12" s="88">
        <v>10</v>
      </c>
      <c r="I12" s="9">
        <v>43</v>
      </c>
      <c r="J12" s="9">
        <v>108</v>
      </c>
      <c r="K12" s="92">
        <v>0.39814814814814814</v>
      </c>
      <c r="L12" s="9" t="s">
        <v>116</v>
      </c>
    </row>
    <row r="13" spans="1:12" ht="16.5">
      <c r="A13" s="26">
        <v>1</v>
      </c>
      <c r="B13" s="40" t="s">
        <v>407</v>
      </c>
      <c r="C13" s="40" t="s">
        <v>408</v>
      </c>
      <c r="D13" s="40" t="s">
        <v>409</v>
      </c>
      <c r="E13" s="40" t="s">
        <v>137</v>
      </c>
      <c r="F13" s="151" t="s">
        <v>382</v>
      </c>
      <c r="G13" s="144">
        <v>11</v>
      </c>
      <c r="H13" s="144">
        <v>11</v>
      </c>
      <c r="I13" s="9">
        <v>78.5</v>
      </c>
      <c r="J13" s="9">
        <v>120</v>
      </c>
      <c r="K13" s="92">
        <f>I13/J13</f>
        <v>0.65416666666666667</v>
      </c>
      <c r="L13" s="9" t="s">
        <v>410</v>
      </c>
    </row>
    <row r="14" spans="1:12" ht="15.75">
      <c r="A14" s="26">
        <v>14</v>
      </c>
      <c r="B14" s="27" t="s">
        <v>213</v>
      </c>
      <c r="C14" s="27" t="s">
        <v>214</v>
      </c>
      <c r="D14" s="27" t="s">
        <v>215</v>
      </c>
      <c r="E14" s="27" t="s">
        <v>193</v>
      </c>
      <c r="F14" s="28" t="s">
        <v>32</v>
      </c>
      <c r="G14" s="26">
        <v>7</v>
      </c>
      <c r="H14" s="30">
        <v>7</v>
      </c>
      <c r="I14" s="9">
        <v>23</v>
      </c>
      <c r="J14" s="9">
        <v>53</v>
      </c>
      <c r="K14" s="92">
        <v>0.43396226415094341</v>
      </c>
      <c r="L14" s="9" t="s">
        <v>117</v>
      </c>
    </row>
    <row r="15" spans="1:12" ht="15.75">
      <c r="A15" s="26">
        <v>21</v>
      </c>
      <c r="B15" s="56" t="s">
        <v>367</v>
      </c>
      <c r="C15" s="56" t="s">
        <v>368</v>
      </c>
      <c r="D15" s="56" t="s">
        <v>126</v>
      </c>
      <c r="E15" s="56" t="s">
        <v>127</v>
      </c>
      <c r="F15" s="28" t="s">
        <v>32</v>
      </c>
      <c r="G15" s="26">
        <v>7</v>
      </c>
      <c r="H15" s="30">
        <v>7</v>
      </c>
      <c r="I15" s="149">
        <v>20</v>
      </c>
      <c r="J15" s="9">
        <v>53</v>
      </c>
      <c r="K15" s="92">
        <v>0.37735849056603776</v>
      </c>
      <c r="L15" s="9" t="s">
        <v>117</v>
      </c>
    </row>
    <row r="16" spans="1:12" ht="15.75">
      <c r="A16" s="26">
        <v>25</v>
      </c>
      <c r="B16" s="27" t="s">
        <v>264</v>
      </c>
      <c r="C16" s="27" t="s">
        <v>265</v>
      </c>
      <c r="D16" s="27" t="s">
        <v>12</v>
      </c>
      <c r="E16" s="27" t="s">
        <v>193</v>
      </c>
      <c r="F16" s="28" t="s">
        <v>32</v>
      </c>
      <c r="G16" s="26">
        <v>7</v>
      </c>
      <c r="H16" s="30">
        <v>7</v>
      </c>
      <c r="I16" s="9">
        <v>18</v>
      </c>
      <c r="J16" s="9">
        <v>53</v>
      </c>
      <c r="K16" s="92">
        <v>0.33962264150943394</v>
      </c>
      <c r="L16" s="9" t="s">
        <v>117</v>
      </c>
    </row>
    <row r="17" spans="1:12" ht="15.75">
      <c r="A17" s="26">
        <v>28</v>
      </c>
      <c r="B17" s="27" t="s">
        <v>150</v>
      </c>
      <c r="C17" s="27" t="s">
        <v>83</v>
      </c>
      <c r="D17" s="27" t="s">
        <v>151</v>
      </c>
      <c r="E17" s="27" t="s">
        <v>144</v>
      </c>
      <c r="F17" s="28" t="s">
        <v>32</v>
      </c>
      <c r="G17" s="26">
        <v>7</v>
      </c>
      <c r="H17" s="30">
        <v>7</v>
      </c>
      <c r="I17" s="9">
        <v>17</v>
      </c>
      <c r="J17" s="9">
        <v>53</v>
      </c>
      <c r="K17" s="92">
        <v>0.32075471698113206</v>
      </c>
      <c r="L17" s="9" t="s">
        <v>117</v>
      </c>
    </row>
    <row r="18" spans="1:12" ht="15.75">
      <c r="A18" s="26">
        <v>30</v>
      </c>
      <c r="B18" s="27" t="s">
        <v>138</v>
      </c>
      <c r="C18" s="27" t="s">
        <v>139</v>
      </c>
      <c r="D18" s="27" t="s">
        <v>140</v>
      </c>
      <c r="E18" s="27" t="s">
        <v>127</v>
      </c>
      <c r="F18" s="28" t="s">
        <v>32</v>
      </c>
      <c r="G18" s="26">
        <v>7</v>
      </c>
      <c r="H18" s="30">
        <v>7</v>
      </c>
      <c r="I18" s="9">
        <v>16</v>
      </c>
      <c r="J18" s="9">
        <v>53</v>
      </c>
      <c r="K18" s="92">
        <v>0.30188679245283018</v>
      </c>
      <c r="L18" s="9" t="s">
        <v>117</v>
      </c>
    </row>
    <row r="19" spans="1:12" ht="15.75">
      <c r="A19" s="26">
        <v>19</v>
      </c>
      <c r="B19" s="37" t="s">
        <v>313</v>
      </c>
      <c r="C19" s="37" t="s">
        <v>176</v>
      </c>
      <c r="D19" s="37" t="s">
        <v>218</v>
      </c>
      <c r="E19" s="37" t="s">
        <v>127</v>
      </c>
      <c r="F19" s="28" t="s">
        <v>32</v>
      </c>
      <c r="G19" s="27" t="s">
        <v>393</v>
      </c>
      <c r="H19" s="26">
        <v>8</v>
      </c>
      <c r="I19" s="9">
        <v>31</v>
      </c>
      <c r="J19" s="9">
        <v>68</v>
      </c>
      <c r="K19" s="92">
        <v>0.45588235294117646</v>
      </c>
      <c r="L19" s="9" t="s">
        <v>117</v>
      </c>
    </row>
    <row r="20" spans="1:12" ht="15.75">
      <c r="A20" s="26">
        <v>23</v>
      </c>
      <c r="B20" s="27" t="s">
        <v>267</v>
      </c>
      <c r="C20" s="27" t="s">
        <v>268</v>
      </c>
      <c r="D20" s="27" t="s">
        <v>98</v>
      </c>
      <c r="E20" s="27" t="s">
        <v>127</v>
      </c>
      <c r="F20" s="28" t="s">
        <v>32</v>
      </c>
      <c r="G20" s="27" t="s">
        <v>379</v>
      </c>
      <c r="H20" s="26">
        <v>8</v>
      </c>
      <c r="I20" s="9">
        <v>30</v>
      </c>
      <c r="J20" s="9">
        <v>68</v>
      </c>
      <c r="K20" s="92">
        <v>0.44117647058823528</v>
      </c>
      <c r="L20" s="9" t="s">
        <v>117</v>
      </c>
    </row>
    <row r="21" spans="1:12" ht="15.75">
      <c r="A21" s="26">
        <v>28</v>
      </c>
      <c r="B21" s="37" t="s">
        <v>113</v>
      </c>
      <c r="C21" s="37" t="s">
        <v>111</v>
      </c>
      <c r="D21" s="37" t="s">
        <v>31</v>
      </c>
      <c r="E21" s="37" t="s">
        <v>127</v>
      </c>
      <c r="F21" s="28" t="s">
        <v>32</v>
      </c>
      <c r="G21" s="27" t="s">
        <v>393</v>
      </c>
      <c r="H21" s="26">
        <v>8</v>
      </c>
      <c r="I21" s="9">
        <v>29</v>
      </c>
      <c r="J21" s="9">
        <v>68</v>
      </c>
      <c r="K21" s="92">
        <v>0.4264705882352941</v>
      </c>
      <c r="L21" s="9" t="s">
        <v>117</v>
      </c>
    </row>
    <row r="22" spans="1:12" ht="15.75">
      <c r="A22" s="26">
        <v>38</v>
      </c>
      <c r="B22" s="27" t="s">
        <v>138</v>
      </c>
      <c r="C22" s="27" t="s">
        <v>266</v>
      </c>
      <c r="D22" s="27" t="s">
        <v>140</v>
      </c>
      <c r="E22" s="27" t="s">
        <v>127</v>
      </c>
      <c r="F22" s="28" t="s">
        <v>32</v>
      </c>
      <c r="G22" s="27" t="s">
        <v>395</v>
      </c>
      <c r="H22" s="26">
        <v>8</v>
      </c>
      <c r="I22" s="9">
        <v>26</v>
      </c>
      <c r="J22" s="9">
        <v>68</v>
      </c>
      <c r="K22" s="92">
        <v>0.38235294117647056</v>
      </c>
      <c r="L22" s="9" t="s">
        <v>117</v>
      </c>
    </row>
    <row r="23" spans="1:12" ht="15.75">
      <c r="A23" s="26">
        <v>46</v>
      </c>
      <c r="B23" s="41" t="s">
        <v>315</v>
      </c>
      <c r="C23" s="27" t="s">
        <v>174</v>
      </c>
      <c r="D23" s="27" t="s">
        <v>126</v>
      </c>
      <c r="E23" s="27" t="s">
        <v>127</v>
      </c>
      <c r="F23" s="28" t="s">
        <v>32</v>
      </c>
      <c r="G23" s="88">
        <v>8</v>
      </c>
      <c r="H23" s="26">
        <v>8</v>
      </c>
      <c r="I23" s="9">
        <v>25</v>
      </c>
      <c r="J23" s="9">
        <v>68</v>
      </c>
      <c r="K23" s="92">
        <v>0.36764705882352944</v>
      </c>
      <c r="L23" s="9" t="s">
        <v>117</v>
      </c>
    </row>
    <row r="24" spans="1:12" ht="15.75">
      <c r="A24" s="26">
        <v>57</v>
      </c>
      <c r="B24" s="27" t="s">
        <v>396</v>
      </c>
      <c r="C24" s="27" t="s">
        <v>285</v>
      </c>
      <c r="D24" s="27" t="s">
        <v>397</v>
      </c>
      <c r="E24" s="27" t="s">
        <v>137</v>
      </c>
      <c r="F24" s="28" t="s">
        <v>32</v>
      </c>
      <c r="G24" s="27" t="s">
        <v>393</v>
      </c>
      <c r="H24" s="26">
        <v>8</v>
      </c>
      <c r="I24" s="9">
        <v>21</v>
      </c>
      <c r="J24" s="9">
        <v>68</v>
      </c>
      <c r="K24" s="92">
        <v>0.30882352941176472</v>
      </c>
      <c r="L24" s="9" t="s">
        <v>117</v>
      </c>
    </row>
    <row r="25" spans="1:12" ht="15.75">
      <c r="A25" s="26">
        <v>59</v>
      </c>
      <c r="B25" s="150" t="s">
        <v>398</v>
      </c>
      <c r="C25" s="150" t="s">
        <v>100</v>
      </c>
      <c r="D25" s="150" t="s">
        <v>109</v>
      </c>
      <c r="E25" s="150" t="s">
        <v>137</v>
      </c>
      <c r="F25" s="28" t="s">
        <v>32</v>
      </c>
      <c r="G25" s="150">
        <v>8</v>
      </c>
      <c r="H25" s="150">
        <v>8</v>
      </c>
      <c r="I25" s="9">
        <v>20</v>
      </c>
      <c r="J25" s="9">
        <v>68</v>
      </c>
      <c r="K25" s="92">
        <v>0.29411764705882354</v>
      </c>
      <c r="L25" s="9" t="s">
        <v>117</v>
      </c>
    </row>
    <row r="26" spans="1:12" ht="15.75">
      <c r="A26" s="26">
        <v>9</v>
      </c>
      <c r="B26" s="43" t="s">
        <v>270</v>
      </c>
      <c r="C26" s="27" t="s">
        <v>244</v>
      </c>
      <c r="D26" s="27" t="s">
        <v>245</v>
      </c>
      <c r="E26" s="27" t="s">
        <v>193</v>
      </c>
      <c r="F26" s="28" t="s">
        <v>32</v>
      </c>
      <c r="G26" s="26">
        <v>9</v>
      </c>
      <c r="H26" s="26">
        <v>9</v>
      </c>
      <c r="I26" s="9">
        <v>32</v>
      </c>
      <c r="J26" s="9">
        <v>86</v>
      </c>
      <c r="K26" s="92">
        <v>0.37209302325581395</v>
      </c>
      <c r="L26" s="9" t="s">
        <v>117</v>
      </c>
    </row>
    <row r="27" spans="1:12" ht="15.75">
      <c r="A27" s="26">
        <v>19</v>
      </c>
      <c r="B27" s="43" t="s">
        <v>401</v>
      </c>
      <c r="C27" s="27" t="s">
        <v>110</v>
      </c>
      <c r="D27" s="27" t="s">
        <v>53</v>
      </c>
      <c r="E27" s="27" t="s">
        <v>193</v>
      </c>
      <c r="F27" s="28" t="s">
        <v>32</v>
      </c>
      <c r="G27" s="26">
        <v>9</v>
      </c>
      <c r="H27" s="26">
        <v>9</v>
      </c>
      <c r="I27" s="9">
        <v>20</v>
      </c>
      <c r="J27" s="9">
        <v>86</v>
      </c>
      <c r="K27" s="92">
        <v>0.23255813953488372</v>
      </c>
      <c r="L27" s="9" t="s">
        <v>117</v>
      </c>
    </row>
    <row r="28" spans="1:12" ht="15.75">
      <c r="A28" s="26">
        <v>23</v>
      </c>
      <c r="B28" s="15" t="s">
        <v>402</v>
      </c>
      <c r="C28" s="15" t="s">
        <v>403</v>
      </c>
      <c r="D28" s="15" t="s">
        <v>404</v>
      </c>
      <c r="E28" s="9" t="s">
        <v>137</v>
      </c>
      <c r="F28" s="143" t="s">
        <v>382</v>
      </c>
      <c r="G28" s="26">
        <v>9</v>
      </c>
      <c r="H28" s="26">
        <v>9</v>
      </c>
      <c r="I28" s="9">
        <v>13</v>
      </c>
      <c r="J28" s="9">
        <v>86</v>
      </c>
      <c r="K28" s="92">
        <v>0.15116279069767441</v>
      </c>
      <c r="L28" s="9" t="s">
        <v>117</v>
      </c>
    </row>
    <row r="29" spans="1:12" ht="15.75">
      <c r="A29" s="26">
        <v>4</v>
      </c>
      <c r="B29" s="41" t="s">
        <v>308</v>
      </c>
      <c r="C29" s="27" t="s">
        <v>142</v>
      </c>
      <c r="D29" s="27" t="s">
        <v>43</v>
      </c>
      <c r="E29" s="27" t="s">
        <v>144</v>
      </c>
      <c r="F29" s="28" t="s">
        <v>32</v>
      </c>
      <c r="G29" s="88">
        <v>10</v>
      </c>
      <c r="H29" s="88">
        <v>10</v>
      </c>
      <c r="I29" s="9">
        <v>41</v>
      </c>
      <c r="J29" s="9">
        <v>108</v>
      </c>
      <c r="K29" s="92">
        <v>0.37962962962962965</v>
      </c>
      <c r="L29" s="9" t="s">
        <v>117</v>
      </c>
    </row>
  </sheetData>
  <autoFilter ref="A1:L29">
    <sortState ref="A2:L29">
      <sortCondition ref="L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"/>
  <sheetViews>
    <sheetView topLeftCell="A2" workbookViewId="0">
      <selection activeCell="M2" sqref="M2:N3"/>
    </sheetView>
  </sheetViews>
  <sheetFormatPr defaultRowHeight="15"/>
  <cols>
    <col min="2" max="2" width="10.140625" customWidth="1"/>
    <col min="3" max="3" width="14.42578125" customWidth="1"/>
    <col min="4" max="4" width="17.140625" customWidth="1"/>
    <col min="6" max="6" width="25.85546875" customWidth="1"/>
    <col min="13" max="13" width="10.42578125" customWidth="1"/>
    <col min="14" max="14" width="16.42578125" customWidth="1"/>
  </cols>
  <sheetData>
    <row r="1" spans="1:14" ht="117.7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118</v>
      </c>
      <c r="F1" s="24" t="s">
        <v>119</v>
      </c>
      <c r="G1" s="23" t="s">
        <v>5</v>
      </c>
      <c r="H1" s="23" t="s">
        <v>120</v>
      </c>
      <c r="I1" s="25" t="s">
        <v>121</v>
      </c>
      <c r="J1" s="25" t="s">
        <v>122</v>
      </c>
      <c r="K1" s="25" t="s">
        <v>6</v>
      </c>
      <c r="L1" s="25" t="s">
        <v>7</v>
      </c>
      <c r="M1" s="25" t="s">
        <v>123</v>
      </c>
      <c r="N1" s="25" t="s">
        <v>124</v>
      </c>
    </row>
    <row r="2" spans="1:14" ht="18" customHeight="1">
      <c r="A2" s="26">
        <v>11</v>
      </c>
      <c r="B2" s="27" t="s">
        <v>125</v>
      </c>
      <c r="C2" s="27" t="s">
        <v>88</v>
      </c>
      <c r="D2" s="27" t="s">
        <v>126</v>
      </c>
      <c r="E2" s="27" t="s">
        <v>127</v>
      </c>
      <c r="F2" s="28" t="s">
        <v>32</v>
      </c>
      <c r="G2" s="29" t="s">
        <v>128</v>
      </c>
      <c r="H2" s="30">
        <v>9</v>
      </c>
      <c r="I2" s="7">
        <v>55.5</v>
      </c>
      <c r="J2" s="7">
        <v>0</v>
      </c>
      <c r="K2" s="7">
        <v>55.5</v>
      </c>
      <c r="L2" s="7">
        <v>300</v>
      </c>
      <c r="M2" s="31">
        <v>0.185</v>
      </c>
      <c r="N2" s="32" t="s">
        <v>117</v>
      </c>
    </row>
    <row r="3" spans="1:14" ht="15.75" customHeight="1">
      <c r="A3" s="26">
        <v>13</v>
      </c>
      <c r="B3" s="27" t="s">
        <v>129</v>
      </c>
      <c r="C3" s="27" t="s">
        <v>130</v>
      </c>
      <c r="D3" s="27" t="s">
        <v>131</v>
      </c>
      <c r="E3" s="27" t="s">
        <v>137</v>
      </c>
      <c r="F3" s="28" t="s">
        <v>32</v>
      </c>
      <c r="G3" s="29" t="s">
        <v>128</v>
      </c>
      <c r="H3" s="30">
        <v>9</v>
      </c>
      <c r="I3" s="7">
        <v>37.5</v>
      </c>
      <c r="J3" s="7">
        <v>0</v>
      </c>
      <c r="K3" s="7">
        <v>37.5</v>
      </c>
      <c r="L3" s="7">
        <v>300</v>
      </c>
      <c r="M3" s="31">
        <v>0.125</v>
      </c>
      <c r="N3" s="32" t="s">
        <v>117</v>
      </c>
    </row>
  </sheetData>
  <autoFilter ref="A1:N1"/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"/>
  <sheetViews>
    <sheetView workbookViewId="0">
      <selection activeCell="N2" sqref="N2:O9"/>
    </sheetView>
  </sheetViews>
  <sheetFormatPr defaultRowHeight="15"/>
  <cols>
    <col min="2" max="4" width="13" customWidth="1"/>
    <col min="6" max="6" width="28.140625" customWidth="1"/>
    <col min="8" max="8" width="11.28515625" customWidth="1"/>
    <col min="13" max="13" width="11.7109375" customWidth="1"/>
    <col min="15" max="15" width="12.7109375" customWidth="1"/>
  </cols>
  <sheetData>
    <row r="1" spans="1:15" ht="63">
      <c r="A1" s="138" t="s">
        <v>0</v>
      </c>
      <c r="B1" s="138" t="s">
        <v>1</v>
      </c>
      <c r="C1" s="138" t="s">
        <v>2</v>
      </c>
      <c r="D1" s="138" t="s">
        <v>3</v>
      </c>
      <c r="E1" s="138" t="s">
        <v>118</v>
      </c>
      <c r="F1" s="139" t="s">
        <v>119</v>
      </c>
      <c r="G1" s="138" t="s">
        <v>5</v>
      </c>
      <c r="H1" s="138" t="s">
        <v>120</v>
      </c>
      <c r="I1" s="140" t="s">
        <v>372</v>
      </c>
      <c r="J1" s="140" t="s">
        <v>373</v>
      </c>
      <c r="K1" s="140" t="s">
        <v>374</v>
      </c>
      <c r="L1" s="36" t="s">
        <v>132</v>
      </c>
      <c r="M1" s="36" t="s">
        <v>7</v>
      </c>
      <c r="N1" s="36" t="s">
        <v>123</v>
      </c>
      <c r="O1" s="36" t="s">
        <v>134</v>
      </c>
    </row>
    <row r="2" spans="1:15" ht="15.75">
      <c r="A2" s="26">
        <v>2</v>
      </c>
      <c r="B2" s="27" t="s">
        <v>29</v>
      </c>
      <c r="C2" s="27" t="s">
        <v>30</v>
      </c>
      <c r="D2" s="27" t="s">
        <v>31</v>
      </c>
      <c r="E2" s="27" t="s">
        <v>144</v>
      </c>
      <c r="F2" s="28" t="s">
        <v>32</v>
      </c>
      <c r="G2" s="27" t="s">
        <v>375</v>
      </c>
      <c r="H2" s="26">
        <v>7</v>
      </c>
      <c r="I2" s="7">
        <v>33</v>
      </c>
      <c r="J2" s="7">
        <v>35.83</v>
      </c>
      <c r="K2" s="7">
        <v>16.3</v>
      </c>
      <c r="L2" s="141">
        <v>85.13</v>
      </c>
      <c r="M2" s="141">
        <v>100</v>
      </c>
      <c r="N2" s="142">
        <v>0.85129999999999995</v>
      </c>
      <c r="O2" s="141" t="s">
        <v>288</v>
      </c>
    </row>
    <row r="3" spans="1:15" ht="15.75">
      <c r="A3" s="26">
        <v>1</v>
      </c>
      <c r="B3" s="40" t="s">
        <v>380</v>
      </c>
      <c r="C3" s="40" t="s">
        <v>381</v>
      </c>
      <c r="D3" s="40" t="s">
        <v>50</v>
      </c>
      <c r="E3" s="32" t="s">
        <v>137</v>
      </c>
      <c r="F3" s="143" t="s">
        <v>382</v>
      </c>
      <c r="G3" s="88">
        <v>9</v>
      </c>
      <c r="H3" s="89">
        <v>9</v>
      </c>
      <c r="I3" s="144">
        <v>37</v>
      </c>
      <c r="J3" s="144">
        <v>34</v>
      </c>
      <c r="K3" s="144">
        <v>12</v>
      </c>
      <c r="L3" s="145">
        <v>83</v>
      </c>
      <c r="M3" s="144">
        <v>100</v>
      </c>
      <c r="N3" s="142">
        <f>L3/M3</f>
        <v>0.83</v>
      </c>
      <c r="O3" s="145" t="s">
        <v>288</v>
      </c>
    </row>
    <row r="4" spans="1:15" ht="15.75">
      <c r="A4" s="26">
        <v>2</v>
      </c>
      <c r="B4" s="43" t="s">
        <v>383</v>
      </c>
      <c r="C4" s="27" t="s">
        <v>335</v>
      </c>
      <c r="D4" s="27" t="s">
        <v>57</v>
      </c>
      <c r="E4" s="27" t="s">
        <v>137</v>
      </c>
      <c r="F4" s="28" t="s">
        <v>32</v>
      </c>
      <c r="G4" s="26" t="s">
        <v>384</v>
      </c>
      <c r="H4" s="26">
        <v>10</v>
      </c>
      <c r="I4" s="144">
        <v>40</v>
      </c>
      <c r="J4" s="144">
        <v>34</v>
      </c>
      <c r="K4" s="144">
        <v>8</v>
      </c>
      <c r="L4" s="144">
        <v>82</v>
      </c>
      <c r="M4" s="144">
        <v>100</v>
      </c>
      <c r="N4" s="142">
        <f>L4/M4</f>
        <v>0.82</v>
      </c>
      <c r="O4" s="145" t="s">
        <v>288</v>
      </c>
    </row>
    <row r="5" spans="1:15" ht="15" customHeight="1">
      <c r="A5" s="26">
        <v>5</v>
      </c>
      <c r="B5" s="43" t="s">
        <v>385</v>
      </c>
      <c r="C5" s="27" t="s">
        <v>386</v>
      </c>
      <c r="D5" s="27" t="s">
        <v>387</v>
      </c>
      <c r="E5" s="27" t="s">
        <v>144</v>
      </c>
      <c r="F5" s="28" t="s">
        <v>32</v>
      </c>
      <c r="G5" s="27" t="s">
        <v>271</v>
      </c>
      <c r="H5" s="26">
        <v>9</v>
      </c>
      <c r="I5" s="45">
        <v>34.5</v>
      </c>
      <c r="J5" s="45">
        <v>35.5</v>
      </c>
      <c r="K5" s="45">
        <v>15</v>
      </c>
      <c r="L5" s="45">
        <v>85</v>
      </c>
      <c r="M5" s="45">
        <v>100</v>
      </c>
      <c r="N5" s="152">
        <v>0.85</v>
      </c>
      <c r="O5" s="9" t="s">
        <v>288</v>
      </c>
    </row>
    <row r="6" spans="1:15" ht="12" customHeight="1">
      <c r="A6" s="147">
        <v>8</v>
      </c>
      <c r="B6" s="43" t="s">
        <v>388</v>
      </c>
      <c r="C6" s="27" t="s">
        <v>111</v>
      </c>
      <c r="D6" s="27" t="s">
        <v>221</v>
      </c>
      <c r="E6" s="27" t="s">
        <v>144</v>
      </c>
      <c r="F6" s="28" t="s">
        <v>32</v>
      </c>
      <c r="G6" s="27" t="s">
        <v>271</v>
      </c>
      <c r="H6" s="26">
        <v>9</v>
      </c>
      <c r="I6" s="45">
        <v>29.5</v>
      </c>
      <c r="J6" s="45">
        <v>35.5</v>
      </c>
      <c r="K6" s="45">
        <v>18.5</v>
      </c>
      <c r="L6" s="45">
        <v>83.5</v>
      </c>
      <c r="M6" s="45">
        <v>100</v>
      </c>
      <c r="N6" s="152">
        <v>0.83499999999999996</v>
      </c>
      <c r="O6" s="9" t="s">
        <v>288</v>
      </c>
    </row>
    <row r="7" spans="1:15" ht="15.75">
      <c r="A7" s="26">
        <v>9</v>
      </c>
      <c r="B7" s="27" t="s">
        <v>143</v>
      </c>
      <c r="C7" s="27" t="s">
        <v>88</v>
      </c>
      <c r="D7" s="27" t="s">
        <v>31</v>
      </c>
      <c r="E7" s="27" t="s">
        <v>144</v>
      </c>
      <c r="F7" s="28" t="s">
        <v>32</v>
      </c>
      <c r="G7" s="27" t="s">
        <v>375</v>
      </c>
      <c r="H7" s="26">
        <v>7</v>
      </c>
      <c r="I7" s="7">
        <v>21.5</v>
      </c>
      <c r="J7" s="7">
        <v>35</v>
      </c>
      <c r="K7" s="7">
        <v>12.3</v>
      </c>
      <c r="L7" s="141">
        <v>68.8</v>
      </c>
      <c r="M7" s="141">
        <v>100</v>
      </c>
      <c r="N7" s="153">
        <v>0.68799999999999994</v>
      </c>
      <c r="O7" s="141" t="s">
        <v>116</v>
      </c>
    </row>
    <row r="8" spans="1:15" ht="15.75">
      <c r="A8" s="26">
        <v>12</v>
      </c>
      <c r="B8" s="37" t="s">
        <v>376</v>
      </c>
      <c r="C8" s="37" t="s">
        <v>377</v>
      </c>
      <c r="D8" s="37" t="s">
        <v>378</v>
      </c>
      <c r="E8" s="37" t="s">
        <v>127</v>
      </c>
      <c r="F8" s="28" t="s">
        <v>32</v>
      </c>
      <c r="G8" s="27" t="s">
        <v>379</v>
      </c>
      <c r="H8" s="26">
        <v>8</v>
      </c>
      <c r="I8" s="7">
        <v>16</v>
      </c>
      <c r="J8" s="7">
        <v>33.5</v>
      </c>
      <c r="K8" s="7">
        <v>12.7</v>
      </c>
      <c r="L8" s="141">
        <v>62.2</v>
      </c>
      <c r="M8" s="141">
        <v>100</v>
      </c>
      <c r="N8" s="153">
        <v>0.622</v>
      </c>
      <c r="O8" s="141" t="s">
        <v>116</v>
      </c>
    </row>
    <row r="9" spans="1:15" ht="15.75">
      <c r="A9" s="147">
        <v>10</v>
      </c>
      <c r="B9" s="43" t="s">
        <v>389</v>
      </c>
      <c r="C9" s="27" t="s">
        <v>111</v>
      </c>
      <c r="D9" s="27" t="s">
        <v>154</v>
      </c>
      <c r="E9" s="27" t="s">
        <v>144</v>
      </c>
      <c r="F9" s="28" t="s">
        <v>32</v>
      </c>
      <c r="G9" s="27" t="s">
        <v>271</v>
      </c>
      <c r="H9" s="26">
        <v>9</v>
      </c>
      <c r="I9" s="45">
        <v>16.5</v>
      </c>
      <c r="J9" s="45">
        <v>32</v>
      </c>
      <c r="K9" s="45">
        <v>11.5</v>
      </c>
      <c r="L9" s="45">
        <v>60</v>
      </c>
      <c r="M9" s="45">
        <v>100</v>
      </c>
      <c r="N9" s="146">
        <v>0.6</v>
      </c>
      <c r="O9" s="9" t="s">
        <v>390</v>
      </c>
    </row>
  </sheetData>
  <autoFilter ref="A1:O1">
    <sortState ref="A2:O9">
      <sortCondition ref="O1"/>
    </sortState>
  </autoFilter>
  <dataValidations count="1">
    <dataValidation type="list" allowBlank="1" showInputMessage="1" showErrorMessage="1" sqref="E7">
      <formula1>Пол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5"/>
  <sheetViews>
    <sheetView workbookViewId="0">
      <selection activeCell="L2" sqref="L2:L35"/>
    </sheetView>
  </sheetViews>
  <sheetFormatPr defaultRowHeight="15"/>
  <cols>
    <col min="2" max="2" width="13.140625" customWidth="1"/>
    <col min="3" max="3" width="11.140625" customWidth="1"/>
    <col min="4" max="4" width="11.5703125" customWidth="1"/>
    <col min="6" max="6" width="22.7109375" customWidth="1"/>
    <col min="11" max="11" width="10" customWidth="1"/>
    <col min="12" max="12" width="15.28515625" customWidth="1"/>
  </cols>
  <sheetData>
    <row r="1" spans="1:12" ht="99" customHeight="1">
      <c r="A1" s="33" t="s">
        <v>0</v>
      </c>
      <c r="B1" s="33" t="s">
        <v>1</v>
      </c>
      <c r="C1" s="33" t="s">
        <v>2</v>
      </c>
      <c r="D1" s="33" t="s">
        <v>3</v>
      </c>
      <c r="E1" s="33" t="s">
        <v>118</v>
      </c>
      <c r="F1" s="34" t="s">
        <v>119</v>
      </c>
      <c r="G1" s="33" t="s">
        <v>5</v>
      </c>
      <c r="H1" s="33" t="s">
        <v>120</v>
      </c>
      <c r="I1" s="35" t="s">
        <v>132</v>
      </c>
      <c r="J1" s="36" t="s">
        <v>7</v>
      </c>
      <c r="K1" s="35" t="s">
        <v>133</v>
      </c>
      <c r="L1" s="35" t="s">
        <v>134</v>
      </c>
    </row>
    <row r="2" spans="1:12" ht="15.75" hidden="1">
      <c r="A2" s="9">
        <v>6</v>
      </c>
      <c r="B2" s="27" t="s">
        <v>135</v>
      </c>
      <c r="C2" s="27" t="s">
        <v>136</v>
      </c>
      <c r="D2" s="27" t="s">
        <v>50</v>
      </c>
      <c r="E2" s="27" t="s">
        <v>137</v>
      </c>
      <c r="F2" s="28" t="s">
        <v>32</v>
      </c>
      <c r="G2" s="37">
        <v>7</v>
      </c>
      <c r="H2" s="30">
        <v>7</v>
      </c>
      <c r="I2" s="7">
        <v>53.5</v>
      </c>
      <c r="J2" s="7">
        <v>100</v>
      </c>
      <c r="K2" s="38">
        <v>0.53500000000000003</v>
      </c>
      <c r="L2" s="39" t="s">
        <v>116</v>
      </c>
    </row>
    <row r="3" spans="1:12" ht="15.75" hidden="1">
      <c r="A3" s="26">
        <v>9</v>
      </c>
      <c r="B3" s="27" t="s">
        <v>138</v>
      </c>
      <c r="C3" s="27" t="s">
        <v>139</v>
      </c>
      <c r="D3" s="27" t="s">
        <v>140</v>
      </c>
      <c r="E3" s="27" t="s">
        <v>127</v>
      </c>
      <c r="F3" s="28" t="s">
        <v>32</v>
      </c>
      <c r="G3" s="37">
        <v>7</v>
      </c>
      <c r="H3" s="30">
        <v>7</v>
      </c>
      <c r="I3" s="7">
        <v>51</v>
      </c>
      <c r="J3" s="7">
        <v>100</v>
      </c>
      <c r="K3" s="38">
        <v>0.51</v>
      </c>
      <c r="L3" s="39" t="s">
        <v>116</v>
      </c>
    </row>
    <row r="4" spans="1:12" ht="15.75" hidden="1">
      <c r="A4" s="9">
        <v>10</v>
      </c>
      <c r="B4" s="27" t="s">
        <v>141</v>
      </c>
      <c r="C4" s="27" t="s">
        <v>142</v>
      </c>
      <c r="D4" s="27" t="s">
        <v>40</v>
      </c>
      <c r="E4" s="27" t="s">
        <v>127</v>
      </c>
      <c r="F4" s="28" t="s">
        <v>32</v>
      </c>
      <c r="G4" s="37">
        <v>7</v>
      </c>
      <c r="H4" s="30">
        <v>7</v>
      </c>
      <c r="I4" s="7">
        <v>51</v>
      </c>
      <c r="J4" s="7">
        <v>100</v>
      </c>
      <c r="K4" s="38">
        <v>0.51</v>
      </c>
      <c r="L4" s="39" t="s">
        <v>116</v>
      </c>
    </row>
    <row r="5" spans="1:12" ht="15.75" hidden="1">
      <c r="A5" s="26">
        <v>11</v>
      </c>
      <c r="B5" s="27" t="s">
        <v>143</v>
      </c>
      <c r="C5" s="27" t="s">
        <v>88</v>
      </c>
      <c r="D5" s="27" t="s">
        <v>31</v>
      </c>
      <c r="E5" s="27" t="s">
        <v>144</v>
      </c>
      <c r="F5" s="28" t="s">
        <v>32</v>
      </c>
      <c r="G5" s="37">
        <v>7</v>
      </c>
      <c r="H5" s="30">
        <v>7</v>
      </c>
      <c r="I5" s="7">
        <v>51</v>
      </c>
      <c r="J5" s="7">
        <v>100</v>
      </c>
      <c r="K5" s="38">
        <v>0.51</v>
      </c>
      <c r="L5" s="39" t="s">
        <v>116</v>
      </c>
    </row>
    <row r="6" spans="1:12" ht="15.75" hidden="1">
      <c r="A6" s="9">
        <v>8</v>
      </c>
      <c r="B6" s="37" t="s">
        <v>157</v>
      </c>
      <c r="C6" s="37" t="s">
        <v>158</v>
      </c>
      <c r="D6" s="37" t="s">
        <v>31</v>
      </c>
      <c r="E6" s="37" t="s">
        <v>127</v>
      </c>
      <c r="F6" s="28" t="s">
        <v>32</v>
      </c>
      <c r="G6" s="26">
        <v>8</v>
      </c>
      <c r="H6" s="30">
        <v>8</v>
      </c>
      <c r="I6" s="7">
        <v>57.5</v>
      </c>
      <c r="J6" s="7">
        <v>100</v>
      </c>
      <c r="K6" s="38">
        <v>0.57499999999999996</v>
      </c>
      <c r="L6" s="9" t="s">
        <v>116</v>
      </c>
    </row>
    <row r="7" spans="1:12" ht="15.75" hidden="1">
      <c r="A7" s="9">
        <v>14</v>
      </c>
      <c r="B7" s="37" t="s">
        <v>159</v>
      </c>
      <c r="C7" s="37" t="s">
        <v>100</v>
      </c>
      <c r="D7" s="37" t="s">
        <v>57</v>
      </c>
      <c r="E7" s="27" t="s">
        <v>137</v>
      </c>
      <c r="F7" s="28" t="s">
        <v>32</v>
      </c>
      <c r="G7" s="26">
        <v>8</v>
      </c>
      <c r="H7" s="30">
        <v>8</v>
      </c>
      <c r="I7" s="7">
        <v>53</v>
      </c>
      <c r="J7" s="7">
        <v>100</v>
      </c>
      <c r="K7" s="38">
        <v>0.53</v>
      </c>
      <c r="L7" s="9" t="s">
        <v>116</v>
      </c>
    </row>
    <row r="8" spans="1:12" ht="15.75" hidden="1">
      <c r="A8" s="26">
        <v>17</v>
      </c>
      <c r="B8" s="15" t="s">
        <v>160</v>
      </c>
      <c r="C8" s="15" t="s">
        <v>161</v>
      </c>
      <c r="D8" s="15" t="s">
        <v>162</v>
      </c>
      <c r="E8" s="6" t="s">
        <v>127</v>
      </c>
      <c r="F8" s="28" t="s">
        <v>32</v>
      </c>
      <c r="G8" s="40">
        <v>8</v>
      </c>
      <c r="H8" s="40">
        <v>8</v>
      </c>
      <c r="I8" s="7">
        <v>50.5</v>
      </c>
      <c r="J8" s="7">
        <v>100</v>
      </c>
      <c r="K8" s="38">
        <v>0.505</v>
      </c>
      <c r="L8" s="9" t="s">
        <v>116</v>
      </c>
    </row>
    <row r="9" spans="1:12" ht="15.75" hidden="1">
      <c r="A9" s="9">
        <v>20</v>
      </c>
      <c r="B9" s="37" t="s">
        <v>163</v>
      </c>
      <c r="C9" s="37" t="s">
        <v>45</v>
      </c>
      <c r="D9" s="37" t="s">
        <v>57</v>
      </c>
      <c r="E9" s="37" t="s">
        <v>137</v>
      </c>
      <c r="F9" s="28" t="s">
        <v>32</v>
      </c>
      <c r="G9" s="26">
        <v>8</v>
      </c>
      <c r="H9" s="30">
        <v>8</v>
      </c>
      <c r="I9" s="7">
        <v>50</v>
      </c>
      <c r="J9" s="7">
        <v>100</v>
      </c>
      <c r="K9" s="38">
        <v>0.5</v>
      </c>
      <c r="L9" s="9" t="s">
        <v>116</v>
      </c>
    </row>
    <row r="10" spans="1:12" ht="15.75">
      <c r="A10" s="26">
        <v>5</v>
      </c>
      <c r="B10" s="15" t="s">
        <v>195</v>
      </c>
      <c r="C10" s="15" t="s">
        <v>196</v>
      </c>
      <c r="D10" s="15" t="s">
        <v>131</v>
      </c>
      <c r="E10" s="6" t="s">
        <v>137</v>
      </c>
      <c r="F10" s="28" t="s">
        <v>32</v>
      </c>
      <c r="G10" s="40">
        <v>11</v>
      </c>
      <c r="H10" s="40">
        <v>11</v>
      </c>
      <c r="I10" s="45">
        <v>28</v>
      </c>
      <c r="J10" s="45">
        <v>61</v>
      </c>
      <c r="K10" s="38">
        <f>I10/J10</f>
        <v>0.45901639344262296</v>
      </c>
      <c r="L10" s="45" t="s">
        <v>116</v>
      </c>
    </row>
    <row r="11" spans="1:12" ht="15.75">
      <c r="A11" s="9">
        <v>6</v>
      </c>
      <c r="B11" s="43" t="s">
        <v>197</v>
      </c>
      <c r="C11" s="27" t="s">
        <v>198</v>
      </c>
      <c r="D11" s="27" t="s">
        <v>31</v>
      </c>
      <c r="E11" s="27" t="s">
        <v>144</v>
      </c>
      <c r="F11" s="28" t="s">
        <v>32</v>
      </c>
      <c r="G11" s="26">
        <v>11</v>
      </c>
      <c r="H11" s="26">
        <v>11</v>
      </c>
      <c r="I11" s="45">
        <v>27</v>
      </c>
      <c r="J11" s="45">
        <v>61</v>
      </c>
      <c r="K11" s="38">
        <f>I11/J11</f>
        <v>0.44262295081967212</v>
      </c>
      <c r="L11" s="45" t="s">
        <v>116</v>
      </c>
    </row>
    <row r="12" spans="1:12" ht="15.75" hidden="1">
      <c r="A12" s="9">
        <v>24</v>
      </c>
      <c r="B12" s="27" t="s">
        <v>145</v>
      </c>
      <c r="C12" s="27" t="s">
        <v>146</v>
      </c>
      <c r="D12" s="27" t="s">
        <v>147</v>
      </c>
      <c r="E12" s="27" t="s">
        <v>127</v>
      </c>
      <c r="F12" s="28" t="s">
        <v>32</v>
      </c>
      <c r="G12" s="37">
        <v>7</v>
      </c>
      <c r="H12" s="30">
        <v>7</v>
      </c>
      <c r="I12" s="7">
        <v>43.5</v>
      </c>
      <c r="J12" s="7">
        <v>100</v>
      </c>
      <c r="K12" s="38">
        <v>0.435</v>
      </c>
      <c r="L12" s="39" t="s">
        <v>117</v>
      </c>
    </row>
    <row r="13" spans="1:12" ht="15.75" hidden="1">
      <c r="A13" s="9">
        <v>36</v>
      </c>
      <c r="B13" s="29" t="s">
        <v>148</v>
      </c>
      <c r="C13" s="29" t="s">
        <v>111</v>
      </c>
      <c r="D13" s="29" t="s">
        <v>149</v>
      </c>
      <c r="E13" s="29" t="s">
        <v>127</v>
      </c>
      <c r="F13" s="28" t="s">
        <v>32</v>
      </c>
      <c r="G13" s="37">
        <v>7</v>
      </c>
      <c r="H13" s="30">
        <v>7</v>
      </c>
      <c r="I13" s="7">
        <v>38.5</v>
      </c>
      <c r="J13" s="7">
        <v>100</v>
      </c>
      <c r="K13" s="38">
        <v>0.38500000000000001</v>
      </c>
      <c r="L13" s="39" t="s">
        <v>117</v>
      </c>
    </row>
    <row r="14" spans="1:12" ht="15.75" hidden="1">
      <c r="A14" s="9">
        <v>40</v>
      </c>
      <c r="B14" s="27" t="s">
        <v>150</v>
      </c>
      <c r="C14" s="27" t="s">
        <v>83</v>
      </c>
      <c r="D14" s="27" t="s">
        <v>151</v>
      </c>
      <c r="E14" s="27" t="s">
        <v>144</v>
      </c>
      <c r="F14" s="28" t="s">
        <v>32</v>
      </c>
      <c r="G14" s="37">
        <v>7</v>
      </c>
      <c r="H14" s="30">
        <v>7</v>
      </c>
      <c r="I14" s="7">
        <v>37</v>
      </c>
      <c r="J14" s="7">
        <v>100</v>
      </c>
      <c r="K14" s="38">
        <v>0.37</v>
      </c>
      <c r="L14" s="39" t="s">
        <v>117</v>
      </c>
    </row>
    <row r="15" spans="1:12" ht="15.75" hidden="1">
      <c r="A15" s="26">
        <v>41</v>
      </c>
      <c r="B15" s="27" t="s">
        <v>29</v>
      </c>
      <c r="C15" s="27" t="s">
        <v>30</v>
      </c>
      <c r="D15" s="27" t="s">
        <v>31</v>
      </c>
      <c r="E15" s="27" t="s">
        <v>144</v>
      </c>
      <c r="F15" s="28" t="s">
        <v>32</v>
      </c>
      <c r="G15" s="37">
        <v>7</v>
      </c>
      <c r="H15" s="30">
        <v>7</v>
      </c>
      <c r="I15" s="7">
        <v>37</v>
      </c>
      <c r="J15" s="7">
        <v>100</v>
      </c>
      <c r="K15" s="38">
        <v>0.37</v>
      </c>
      <c r="L15" s="39" t="s">
        <v>117</v>
      </c>
    </row>
    <row r="16" spans="1:12" ht="15.75" hidden="1">
      <c r="A16" s="26">
        <v>45</v>
      </c>
      <c r="B16" s="27" t="s">
        <v>152</v>
      </c>
      <c r="C16" s="27" t="s">
        <v>153</v>
      </c>
      <c r="D16" s="27" t="s">
        <v>154</v>
      </c>
      <c r="E16" s="27" t="s">
        <v>144</v>
      </c>
      <c r="F16" s="28" t="s">
        <v>32</v>
      </c>
      <c r="G16" s="37">
        <v>7</v>
      </c>
      <c r="H16" s="30">
        <v>7</v>
      </c>
      <c r="I16" s="7">
        <v>35.5</v>
      </c>
      <c r="J16" s="7">
        <v>100</v>
      </c>
      <c r="K16" s="38">
        <v>0.35499999999999998</v>
      </c>
      <c r="L16" s="39" t="s">
        <v>117</v>
      </c>
    </row>
    <row r="17" spans="1:12" ht="15.75" hidden="1">
      <c r="A17" s="9">
        <v>50</v>
      </c>
      <c r="B17" s="27" t="s">
        <v>155</v>
      </c>
      <c r="C17" s="27" t="s">
        <v>83</v>
      </c>
      <c r="D17" s="27" t="s">
        <v>156</v>
      </c>
      <c r="E17" s="27" t="s">
        <v>144</v>
      </c>
      <c r="F17" s="28" t="s">
        <v>32</v>
      </c>
      <c r="G17" s="37">
        <v>7</v>
      </c>
      <c r="H17" s="30">
        <v>7</v>
      </c>
      <c r="I17" s="7">
        <v>34.5</v>
      </c>
      <c r="J17" s="7">
        <v>100</v>
      </c>
      <c r="K17" s="38">
        <v>0.34499999999999997</v>
      </c>
      <c r="L17" s="39" t="s">
        <v>117</v>
      </c>
    </row>
    <row r="18" spans="1:12" ht="15.75" hidden="1">
      <c r="A18" s="26">
        <v>43</v>
      </c>
      <c r="B18" s="37" t="s">
        <v>113</v>
      </c>
      <c r="C18" s="37" t="s">
        <v>111</v>
      </c>
      <c r="D18" s="37" t="s">
        <v>31</v>
      </c>
      <c r="E18" s="37" t="s">
        <v>127</v>
      </c>
      <c r="F18" s="28" t="s">
        <v>32</v>
      </c>
      <c r="G18" s="26">
        <v>8</v>
      </c>
      <c r="H18" s="30">
        <v>8</v>
      </c>
      <c r="I18" s="7">
        <v>35.5</v>
      </c>
      <c r="J18" s="7">
        <v>100</v>
      </c>
      <c r="K18" s="38">
        <v>0.35499999999999998</v>
      </c>
      <c r="L18" s="9" t="s">
        <v>117</v>
      </c>
    </row>
    <row r="19" spans="1:12" ht="15.75" hidden="1">
      <c r="A19" s="26">
        <v>47</v>
      </c>
      <c r="B19" s="27" t="s">
        <v>164</v>
      </c>
      <c r="C19" s="27" t="s">
        <v>165</v>
      </c>
      <c r="D19" s="27" t="s">
        <v>166</v>
      </c>
      <c r="E19" s="27" t="s">
        <v>137</v>
      </c>
      <c r="F19" s="28" t="s">
        <v>32</v>
      </c>
      <c r="G19" s="26">
        <v>8</v>
      </c>
      <c r="H19" s="30">
        <v>8</v>
      </c>
      <c r="I19" s="7">
        <v>34</v>
      </c>
      <c r="J19" s="7">
        <v>100</v>
      </c>
      <c r="K19" s="38">
        <v>0.34</v>
      </c>
      <c r="L19" s="9" t="s">
        <v>117</v>
      </c>
    </row>
    <row r="20" spans="1:12" ht="15.75" hidden="1">
      <c r="A20" s="26">
        <v>49</v>
      </c>
      <c r="B20" s="27" t="s">
        <v>167</v>
      </c>
      <c r="C20" s="27" t="s">
        <v>168</v>
      </c>
      <c r="D20" s="27" t="s">
        <v>31</v>
      </c>
      <c r="E20" s="27" t="s">
        <v>144</v>
      </c>
      <c r="F20" s="28" t="s">
        <v>32</v>
      </c>
      <c r="G20" s="26">
        <v>8</v>
      </c>
      <c r="H20" s="30">
        <v>8</v>
      </c>
      <c r="I20" s="7">
        <v>33</v>
      </c>
      <c r="J20" s="7">
        <v>100</v>
      </c>
      <c r="K20" s="38">
        <v>0.33</v>
      </c>
      <c r="L20" s="9" t="s">
        <v>117</v>
      </c>
    </row>
    <row r="21" spans="1:12" ht="15.75" hidden="1">
      <c r="A21" s="26">
        <v>53</v>
      </c>
      <c r="B21" s="27" t="s">
        <v>169</v>
      </c>
      <c r="C21" s="27" t="s">
        <v>170</v>
      </c>
      <c r="D21" s="27" t="s">
        <v>69</v>
      </c>
      <c r="E21" s="27" t="s">
        <v>127</v>
      </c>
      <c r="F21" s="28" t="s">
        <v>32</v>
      </c>
      <c r="G21" s="26">
        <v>8</v>
      </c>
      <c r="H21" s="30">
        <v>8</v>
      </c>
      <c r="I21" s="7">
        <v>28.5</v>
      </c>
      <c r="J21" s="7">
        <v>100</v>
      </c>
      <c r="K21" s="38">
        <v>0.28499999999999998</v>
      </c>
      <c r="L21" s="9" t="s">
        <v>117</v>
      </c>
    </row>
    <row r="22" spans="1:12" ht="15.75" hidden="1">
      <c r="A22" s="9">
        <v>54</v>
      </c>
      <c r="B22" s="27" t="s">
        <v>171</v>
      </c>
      <c r="C22" s="27" t="s">
        <v>168</v>
      </c>
      <c r="D22" s="27" t="s">
        <v>31</v>
      </c>
      <c r="E22" s="27" t="s">
        <v>144</v>
      </c>
      <c r="F22" s="28" t="s">
        <v>32</v>
      </c>
      <c r="G22" s="26">
        <v>8</v>
      </c>
      <c r="H22" s="30">
        <v>8</v>
      </c>
      <c r="I22" s="7">
        <v>28</v>
      </c>
      <c r="J22" s="7">
        <v>100</v>
      </c>
      <c r="K22" s="38">
        <v>0.28000000000000003</v>
      </c>
      <c r="L22" s="9" t="s">
        <v>117</v>
      </c>
    </row>
    <row r="23" spans="1:12" ht="15.75" hidden="1">
      <c r="A23" s="26">
        <v>55</v>
      </c>
      <c r="B23" s="27" t="s">
        <v>172</v>
      </c>
      <c r="C23" s="27" t="s">
        <v>168</v>
      </c>
      <c r="D23" s="27" t="s">
        <v>40</v>
      </c>
      <c r="E23" s="27" t="s">
        <v>127</v>
      </c>
      <c r="F23" s="28" t="s">
        <v>32</v>
      </c>
      <c r="G23" s="26">
        <v>8</v>
      </c>
      <c r="H23" s="30">
        <v>8</v>
      </c>
      <c r="I23" s="7">
        <v>28</v>
      </c>
      <c r="J23" s="7">
        <v>100</v>
      </c>
      <c r="K23" s="38">
        <v>0.28000000000000003</v>
      </c>
      <c r="L23" s="9" t="s">
        <v>117</v>
      </c>
    </row>
    <row r="24" spans="1:12" ht="15.75" hidden="1">
      <c r="A24" s="9">
        <v>58</v>
      </c>
      <c r="B24" s="27" t="s">
        <v>173</v>
      </c>
      <c r="C24" s="27" t="s">
        <v>174</v>
      </c>
      <c r="D24" s="27" t="s">
        <v>31</v>
      </c>
      <c r="E24" s="27" t="s">
        <v>144</v>
      </c>
      <c r="F24" s="28" t="s">
        <v>32</v>
      </c>
      <c r="G24" s="26">
        <v>8</v>
      </c>
      <c r="H24" s="30">
        <v>8</v>
      </c>
      <c r="I24" s="7">
        <v>25.5</v>
      </c>
      <c r="J24" s="7">
        <v>100</v>
      </c>
      <c r="K24" s="38">
        <v>0.255</v>
      </c>
      <c r="L24" s="9" t="s">
        <v>117</v>
      </c>
    </row>
    <row r="25" spans="1:12" ht="15.75" hidden="1">
      <c r="A25" s="26">
        <v>63</v>
      </c>
      <c r="B25" s="41" t="s">
        <v>175</v>
      </c>
      <c r="C25" s="27" t="s">
        <v>176</v>
      </c>
      <c r="D25" s="27" t="s">
        <v>31</v>
      </c>
      <c r="E25" s="27" t="s">
        <v>144</v>
      </c>
      <c r="F25" s="28" t="s">
        <v>32</v>
      </c>
      <c r="G25" s="26">
        <v>8</v>
      </c>
      <c r="H25" s="30">
        <v>8</v>
      </c>
      <c r="I25" s="7">
        <v>19</v>
      </c>
      <c r="J25" s="7">
        <v>100</v>
      </c>
      <c r="K25" s="38">
        <v>0.19</v>
      </c>
      <c r="L25" s="9" t="s">
        <v>117</v>
      </c>
    </row>
    <row r="26" spans="1:12" ht="15.75" hidden="1">
      <c r="A26" s="26">
        <v>7</v>
      </c>
      <c r="B26" s="27" t="s">
        <v>177</v>
      </c>
      <c r="C26" s="27" t="s">
        <v>110</v>
      </c>
      <c r="D26" s="27" t="s">
        <v>63</v>
      </c>
      <c r="E26" s="27" t="s">
        <v>137</v>
      </c>
      <c r="F26" s="28" t="s">
        <v>32</v>
      </c>
      <c r="G26" s="26">
        <v>9</v>
      </c>
      <c r="H26" s="26">
        <v>9</v>
      </c>
      <c r="I26" s="9">
        <v>28</v>
      </c>
      <c r="J26" s="9">
        <v>64</v>
      </c>
      <c r="K26" s="42">
        <v>0.4375</v>
      </c>
      <c r="L26" s="9" t="s">
        <v>117</v>
      </c>
    </row>
    <row r="27" spans="1:12" ht="15.75" hidden="1">
      <c r="A27" s="26">
        <v>9</v>
      </c>
      <c r="B27" s="43" t="s">
        <v>178</v>
      </c>
      <c r="C27" s="27" t="s">
        <v>179</v>
      </c>
      <c r="D27" s="27" t="s">
        <v>162</v>
      </c>
      <c r="E27" s="27" t="s">
        <v>144</v>
      </c>
      <c r="F27" s="28" t="s">
        <v>32</v>
      </c>
      <c r="G27" s="26">
        <v>9</v>
      </c>
      <c r="H27" s="26">
        <v>9</v>
      </c>
      <c r="I27" s="9">
        <v>27</v>
      </c>
      <c r="J27" s="9">
        <v>64</v>
      </c>
      <c r="K27" s="42">
        <v>0.421875</v>
      </c>
      <c r="L27" s="9" t="s">
        <v>117</v>
      </c>
    </row>
    <row r="28" spans="1:12" ht="15.75" hidden="1">
      <c r="A28" s="26">
        <v>10</v>
      </c>
      <c r="B28" s="27" t="s">
        <v>180</v>
      </c>
      <c r="C28" s="44" t="s">
        <v>181</v>
      </c>
      <c r="D28" s="27" t="s">
        <v>182</v>
      </c>
      <c r="E28" s="27" t="s">
        <v>137</v>
      </c>
      <c r="F28" s="28" t="s">
        <v>32</v>
      </c>
      <c r="G28" s="26">
        <v>9</v>
      </c>
      <c r="H28" s="26">
        <v>9</v>
      </c>
      <c r="I28" s="9">
        <v>25</v>
      </c>
      <c r="J28" s="9">
        <v>64</v>
      </c>
      <c r="K28" s="42">
        <v>0.390625</v>
      </c>
      <c r="L28" s="9" t="s">
        <v>117</v>
      </c>
    </row>
    <row r="29" spans="1:12" ht="15.75" hidden="1">
      <c r="A29" s="26">
        <v>14</v>
      </c>
      <c r="B29" s="43" t="s">
        <v>183</v>
      </c>
      <c r="C29" s="27" t="s">
        <v>184</v>
      </c>
      <c r="D29" s="27" t="s">
        <v>140</v>
      </c>
      <c r="E29" s="27" t="s">
        <v>144</v>
      </c>
      <c r="F29" s="28" t="s">
        <v>32</v>
      </c>
      <c r="G29" s="26">
        <v>9</v>
      </c>
      <c r="H29" s="26">
        <v>9</v>
      </c>
      <c r="I29" s="9">
        <v>23</v>
      </c>
      <c r="J29" s="9">
        <v>64</v>
      </c>
      <c r="K29" s="42">
        <v>0.359375</v>
      </c>
      <c r="L29" s="9" t="s">
        <v>117</v>
      </c>
    </row>
    <row r="30" spans="1:12" ht="15.75" hidden="1">
      <c r="A30" s="26">
        <v>26</v>
      </c>
      <c r="B30" s="43" t="s">
        <v>87</v>
      </c>
      <c r="C30" s="27" t="s">
        <v>88</v>
      </c>
      <c r="D30" s="27" t="s">
        <v>185</v>
      </c>
      <c r="E30" s="27" t="s">
        <v>144</v>
      </c>
      <c r="F30" s="28" t="s">
        <v>32</v>
      </c>
      <c r="G30" s="26">
        <v>9</v>
      </c>
      <c r="H30" s="26">
        <v>9</v>
      </c>
      <c r="I30" s="9">
        <v>19</v>
      </c>
      <c r="J30" s="9">
        <v>64</v>
      </c>
      <c r="K30" s="42">
        <v>0.296875</v>
      </c>
      <c r="L30" s="9" t="s">
        <v>117</v>
      </c>
    </row>
    <row r="31" spans="1:12" ht="15.75" hidden="1">
      <c r="A31" s="26">
        <v>31</v>
      </c>
      <c r="B31" s="27" t="s">
        <v>186</v>
      </c>
      <c r="C31" s="27" t="s">
        <v>110</v>
      </c>
      <c r="D31" s="27" t="s">
        <v>109</v>
      </c>
      <c r="E31" s="27" t="s">
        <v>137</v>
      </c>
      <c r="F31" s="28" t="s">
        <v>32</v>
      </c>
      <c r="G31" s="26">
        <v>9</v>
      </c>
      <c r="H31" s="26">
        <v>9</v>
      </c>
      <c r="I31" s="9">
        <v>18</v>
      </c>
      <c r="J31" s="9">
        <v>64</v>
      </c>
      <c r="K31" s="42">
        <v>0.28125</v>
      </c>
      <c r="L31" s="9" t="s">
        <v>117</v>
      </c>
    </row>
    <row r="32" spans="1:12" ht="15.75" hidden="1">
      <c r="A32" s="26">
        <v>32</v>
      </c>
      <c r="B32" s="15" t="s">
        <v>187</v>
      </c>
      <c r="C32" s="15" t="s">
        <v>165</v>
      </c>
      <c r="D32" s="15" t="s">
        <v>12</v>
      </c>
      <c r="E32" s="6" t="s">
        <v>137</v>
      </c>
      <c r="F32" s="28" t="s">
        <v>32</v>
      </c>
      <c r="G32" s="40">
        <v>9</v>
      </c>
      <c r="H32" s="40">
        <v>9</v>
      </c>
      <c r="I32" s="9">
        <v>18</v>
      </c>
      <c r="J32" s="9">
        <v>64</v>
      </c>
      <c r="K32" s="42">
        <v>0.28125</v>
      </c>
      <c r="L32" s="9" t="s">
        <v>117</v>
      </c>
    </row>
    <row r="33" spans="1:12" ht="15.75" hidden="1">
      <c r="A33" s="26">
        <v>43</v>
      </c>
      <c r="B33" s="43" t="s">
        <v>188</v>
      </c>
      <c r="C33" s="27" t="s">
        <v>189</v>
      </c>
      <c r="D33" s="27" t="s">
        <v>190</v>
      </c>
      <c r="E33" s="27" t="s">
        <v>144</v>
      </c>
      <c r="F33" s="28" t="s">
        <v>32</v>
      </c>
      <c r="G33" s="26">
        <v>9</v>
      </c>
      <c r="H33" s="26">
        <v>9</v>
      </c>
      <c r="I33" s="9">
        <v>14</v>
      </c>
      <c r="J33" s="9">
        <v>64</v>
      </c>
      <c r="K33" s="42">
        <v>0.21875</v>
      </c>
      <c r="L33" s="9" t="s">
        <v>117</v>
      </c>
    </row>
    <row r="34" spans="1:12" ht="15.75" hidden="1">
      <c r="A34" s="26">
        <v>49</v>
      </c>
      <c r="B34" s="43" t="s">
        <v>191</v>
      </c>
      <c r="C34" s="27" t="s">
        <v>192</v>
      </c>
      <c r="D34" s="27" t="s">
        <v>24</v>
      </c>
      <c r="E34" s="27" t="s">
        <v>193</v>
      </c>
      <c r="F34" s="28" t="s">
        <v>32</v>
      </c>
      <c r="G34" s="26">
        <v>9</v>
      </c>
      <c r="H34" s="26">
        <v>9</v>
      </c>
      <c r="I34" s="9">
        <v>13</v>
      </c>
      <c r="J34" s="9">
        <v>64</v>
      </c>
      <c r="K34" s="42">
        <v>0.203125</v>
      </c>
      <c r="L34" s="9" t="s">
        <v>117</v>
      </c>
    </row>
    <row r="35" spans="1:12" ht="15.75" hidden="1">
      <c r="A35" s="9">
        <v>22</v>
      </c>
      <c r="B35" s="27" t="s">
        <v>194</v>
      </c>
      <c r="C35" s="27" t="s">
        <v>79</v>
      </c>
      <c r="D35" s="27" t="s">
        <v>131</v>
      </c>
      <c r="E35" s="27" t="s">
        <v>193</v>
      </c>
      <c r="F35" s="28" t="s">
        <v>32</v>
      </c>
      <c r="G35" s="27">
        <v>10</v>
      </c>
      <c r="H35" s="26">
        <v>10</v>
      </c>
      <c r="I35" s="45">
        <v>18.75</v>
      </c>
      <c r="J35" s="45">
        <v>67</v>
      </c>
      <c r="K35" s="38">
        <f>I35/J35</f>
        <v>0.27985074626865669</v>
      </c>
      <c r="L35" s="45" t="s">
        <v>117</v>
      </c>
    </row>
  </sheetData>
  <autoFilter ref="A1:L35">
    <filterColumn colId="7">
      <filters>
        <filter val="11"/>
      </filters>
    </filterColumn>
    <sortState ref="A2:L35">
      <sortCondition ref="L1"/>
    </sortState>
  </autoFilter>
  <dataValidations count="1">
    <dataValidation type="list" allowBlank="1" showInputMessage="1" showErrorMessage="1" sqref="E17:E22">
      <formula1>Пол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N13" sqref="N13"/>
    </sheetView>
  </sheetViews>
  <sheetFormatPr defaultRowHeight="15"/>
  <cols>
    <col min="2" max="2" width="15.28515625" customWidth="1"/>
    <col min="3" max="4" width="15.140625" customWidth="1"/>
    <col min="6" max="6" width="24.7109375" customWidth="1"/>
    <col min="10" max="10" width="10.5703125" customWidth="1"/>
    <col min="11" max="11" width="11.7109375" customWidth="1"/>
    <col min="12" max="12" width="17.5703125" customWidth="1"/>
  </cols>
  <sheetData>
    <row r="1" spans="1:14" ht="123.75" customHeight="1">
      <c r="A1" s="46" t="s">
        <v>0</v>
      </c>
      <c r="B1" s="46" t="s">
        <v>1</v>
      </c>
      <c r="C1" s="46" t="s">
        <v>2</v>
      </c>
      <c r="D1" s="46" t="s">
        <v>3</v>
      </c>
      <c r="E1" s="46" t="s">
        <v>118</v>
      </c>
      <c r="F1" s="47" t="s">
        <v>199</v>
      </c>
      <c r="G1" s="46" t="s">
        <v>5</v>
      </c>
      <c r="H1" s="46" t="s">
        <v>120</v>
      </c>
      <c r="I1" s="46" t="s">
        <v>6</v>
      </c>
      <c r="J1" s="46" t="s">
        <v>7</v>
      </c>
      <c r="K1" s="48" t="s">
        <v>200</v>
      </c>
      <c r="L1" s="46" t="s">
        <v>134</v>
      </c>
    </row>
    <row r="2" spans="1:14" ht="15.75">
      <c r="A2" s="49">
        <v>6</v>
      </c>
      <c r="B2" s="50" t="s">
        <v>157</v>
      </c>
      <c r="C2" s="50" t="s">
        <v>158</v>
      </c>
      <c r="D2" s="50" t="s">
        <v>31</v>
      </c>
      <c r="E2" s="50" t="s">
        <v>127</v>
      </c>
      <c r="F2" s="51" t="s">
        <v>32</v>
      </c>
      <c r="G2" s="50">
        <v>8</v>
      </c>
      <c r="H2" s="52">
        <v>8</v>
      </c>
      <c r="I2" s="7">
        <v>34</v>
      </c>
      <c r="J2" s="7">
        <v>70</v>
      </c>
      <c r="K2" s="53">
        <v>0.48571428571428571</v>
      </c>
      <c r="L2" s="149" t="s">
        <v>116</v>
      </c>
    </row>
    <row r="3" spans="1:14" ht="15.75">
      <c r="A3" s="49">
        <v>9</v>
      </c>
      <c r="B3" s="50" t="s">
        <v>201</v>
      </c>
      <c r="C3" s="50" t="s">
        <v>161</v>
      </c>
      <c r="D3" s="50" t="s">
        <v>162</v>
      </c>
      <c r="E3" s="50" t="s">
        <v>127</v>
      </c>
      <c r="F3" s="51" t="s">
        <v>32</v>
      </c>
      <c r="G3" s="50">
        <v>8</v>
      </c>
      <c r="H3" s="52">
        <v>8</v>
      </c>
      <c r="I3" s="7">
        <v>32</v>
      </c>
      <c r="J3" s="7">
        <v>70</v>
      </c>
      <c r="K3" s="53">
        <v>0.45714285714285713</v>
      </c>
      <c r="L3" s="149" t="s">
        <v>116</v>
      </c>
    </row>
    <row r="4" spans="1:14" ht="15.75">
      <c r="A4" s="49">
        <v>10</v>
      </c>
      <c r="B4" s="50" t="s">
        <v>145</v>
      </c>
      <c r="C4" s="50" t="s">
        <v>146</v>
      </c>
      <c r="D4" s="50" t="s">
        <v>147</v>
      </c>
      <c r="E4" s="50" t="s">
        <v>127</v>
      </c>
      <c r="F4" s="51" t="s">
        <v>32</v>
      </c>
      <c r="G4" s="50">
        <v>7</v>
      </c>
      <c r="H4" s="52">
        <v>7</v>
      </c>
      <c r="I4" s="7">
        <v>31.5</v>
      </c>
      <c r="J4" s="7">
        <v>70</v>
      </c>
      <c r="K4" s="53">
        <v>0.45</v>
      </c>
      <c r="L4" s="149" t="s">
        <v>116</v>
      </c>
    </row>
    <row r="5" spans="1:14" ht="15.75">
      <c r="A5" s="49">
        <v>12</v>
      </c>
      <c r="B5" s="50" t="s">
        <v>29</v>
      </c>
      <c r="C5" s="50" t="s">
        <v>30</v>
      </c>
      <c r="D5" s="50" t="s">
        <v>31</v>
      </c>
      <c r="E5" s="50" t="s">
        <v>144</v>
      </c>
      <c r="F5" s="51" t="s">
        <v>32</v>
      </c>
      <c r="G5" s="50">
        <v>7</v>
      </c>
      <c r="H5" s="52">
        <v>7</v>
      </c>
      <c r="I5" s="7">
        <v>31</v>
      </c>
      <c r="J5" s="7">
        <v>70</v>
      </c>
      <c r="K5" s="53">
        <v>0.44285714285714284</v>
      </c>
      <c r="L5" s="149" t="s">
        <v>116</v>
      </c>
    </row>
    <row r="6" spans="1:14" ht="15.75">
      <c r="A6" s="49">
        <v>18</v>
      </c>
      <c r="B6" s="50" t="s">
        <v>150</v>
      </c>
      <c r="C6" s="50" t="s">
        <v>83</v>
      </c>
      <c r="D6" s="50" t="s">
        <v>151</v>
      </c>
      <c r="E6" s="50" t="s">
        <v>144</v>
      </c>
      <c r="F6" s="51" t="s">
        <v>32</v>
      </c>
      <c r="G6" s="50">
        <v>7</v>
      </c>
      <c r="H6" s="52">
        <v>7</v>
      </c>
      <c r="I6" s="7">
        <v>29.5</v>
      </c>
      <c r="J6" s="7">
        <v>70</v>
      </c>
      <c r="K6" s="53">
        <v>0.42142857142857143</v>
      </c>
      <c r="L6" s="149" t="s">
        <v>116</v>
      </c>
    </row>
    <row r="7" spans="1:14" ht="15.75">
      <c r="A7" s="20">
        <v>1</v>
      </c>
      <c r="B7" s="20" t="s">
        <v>238</v>
      </c>
      <c r="C7" s="50" t="s">
        <v>184</v>
      </c>
      <c r="D7" s="50" t="s">
        <v>239</v>
      </c>
      <c r="E7" s="50" t="s">
        <v>127</v>
      </c>
      <c r="F7" s="51" t="s">
        <v>32</v>
      </c>
      <c r="G7" s="52">
        <v>9</v>
      </c>
      <c r="H7" s="52">
        <v>9</v>
      </c>
      <c r="I7" s="58">
        <v>32</v>
      </c>
      <c r="J7" s="20">
        <v>75</v>
      </c>
      <c r="K7" s="59">
        <v>0.42666666666666669</v>
      </c>
      <c r="L7" s="20" t="s">
        <v>116</v>
      </c>
    </row>
    <row r="8" spans="1:14" ht="15.75">
      <c r="A8" s="49">
        <v>12</v>
      </c>
      <c r="B8" s="50" t="s">
        <v>250</v>
      </c>
      <c r="C8" s="50" t="s">
        <v>251</v>
      </c>
      <c r="D8" s="50" t="s">
        <v>24</v>
      </c>
      <c r="E8" s="50" t="s">
        <v>193</v>
      </c>
      <c r="F8" s="51" t="s">
        <v>32</v>
      </c>
      <c r="G8" s="50">
        <v>11</v>
      </c>
      <c r="H8" s="52">
        <v>11</v>
      </c>
      <c r="I8" s="7">
        <v>56</v>
      </c>
      <c r="J8" s="7">
        <v>92</v>
      </c>
      <c r="K8" s="59">
        <v>0.60869565217391308</v>
      </c>
      <c r="L8" s="149" t="s">
        <v>116</v>
      </c>
      <c r="N8" s="62"/>
    </row>
    <row r="9" spans="1:14" ht="15.75">
      <c r="A9" s="49">
        <v>14</v>
      </c>
      <c r="B9" s="57" t="s">
        <v>197</v>
      </c>
      <c r="C9" s="50" t="s">
        <v>198</v>
      </c>
      <c r="D9" s="50" t="s">
        <v>31</v>
      </c>
      <c r="E9" s="50" t="s">
        <v>144</v>
      </c>
      <c r="F9" s="51" t="s">
        <v>32</v>
      </c>
      <c r="G9" s="50">
        <v>11</v>
      </c>
      <c r="H9" s="52">
        <v>11</v>
      </c>
      <c r="I9" s="7">
        <v>55</v>
      </c>
      <c r="J9" s="7">
        <v>92</v>
      </c>
      <c r="K9" s="59">
        <v>0.59782608695652173</v>
      </c>
      <c r="L9" s="149" t="s">
        <v>116</v>
      </c>
    </row>
    <row r="10" spans="1:14" ht="15.75">
      <c r="A10" s="49">
        <v>43</v>
      </c>
      <c r="B10" s="50" t="s">
        <v>113</v>
      </c>
      <c r="C10" s="50" t="s">
        <v>111</v>
      </c>
      <c r="D10" s="50" t="s">
        <v>31</v>
      </c>
      <c r="E10" s="50" t="s">
        <v>127</v>
      </c>
      <c r="F10" s="51" t="s">
        <v>32</v>
      </c>
      <c r="G10" s="50">
        <v>8</v>
      </c>
      <c r="H10" s="52">
        <v>8</v>
      </c>
      <c r="I10" s="7">
        <v>25</v>
      </c>
      <c r="J10" s="7">
        <v>70</v>
      </c>
      <c r="K10" s="53">
        <v>0.35714285714285715</v>
      </c>
      <c r="L10" s="149" t="s">
        <v>117</v>
      </c>
    </row>
    <row r="11" spans="1:14" ht="15.75">
      <c r="A11" s="49">
        <v>55</v>
      </c>
      <c r="B11" s="50" t="s">
        <v>202</v>
      </c>
      <c r="C11" s="50" t="s">
        <v>203</v>
      </c>
      <c r="D11" s="50" t="s">
        <v>204</v>
      </c>
      <c r="E11" s="50" t="s">
        <v>127</v>
      </c>
      <c r="F11" s="51" t="s">
        <v>32</v>
      </c>
      <c r="G11" s="50">
        <v>8</v>
      </c>
      <c r="H11" s="52">
        <v>8</v>
      </c>
      <c r="I11" s="7">
        <v>23.5</v>
      </c>
      <c r="J11" s="7">
        <v>70</v>
      </c>
      <c r="K11" s="53">
        <v>0.33571428571428569</v>
      </c>
      <c r="L11" s="149" t="s">
        <v>117</v>
      </c>
    </row>
    <row r="12" spans="1:14" ht="15.75">
      <c r="A12" s="49">
        <v>61</v>
      </c>
      <c r="B12" s="50" t="s">
        <v>141</v>
      </c>
      <c r="C12" s="50" t="s">
        <v>142</v>
      </c>
      <c r="D12" s="50" t="s">
        <v>40</v>
      </c>
      <c r="E12" s="50" t="s">
        <v>127</v>
      </c>
      <c r="F12" s="51" t="s">
        <v>32</v>
      </c>
      <c r="G12" s="50">
        <v>7</v>
      </c>
      <c r="H12" s="52">
        <v>7</v>
      </c>
      <c r="I12" s="7">
        <v>23</v>
      </c>
      <c r="J12" s="7">
        <v>70</v>
      </c>
      <c r="K12" s="53">
        <v>0.32857142857142857</v>
      </c>
      <c r="L12" s="149" t="s">
        <v>117</v>
      </c>
    </row>
    <row r="13" spans="1:14" ht="15.75">
      <c r="A13" s="49">
        <v>71</v>
      </c>
      <c r="B13" s="50" t="s">
        <v>148</v>
      </c>
      <c r="C13" s="50" t="s">
        <v>111</v>
      </c>
      <c r="D13" s="50" t="s">
        <v>149</v>
      </c>
      <c r="E13" s="50" t="s">
        <v>127</v>
      </c>
      <c r="F13" s="51" t="s">
        <v>32</v>
      </c>
      <c r="G13" s="50">
        <v>7</v>
      </c>
      <c r="H13" s="52">
        <v>7</v>
      </c>
      <c r="I13" s="7">
        <v>22</v>
      </c>
      <c r="J13" s="7">
        <v>70</v>
      </c>
      <c r="K13" s="53">
        <v>0.31428571428571428</v>
      </c>
      <c r="L13" s="149" t="s">
        <v>117</v>
      </c>
    </row>
    <row r="14" spans="1:14" ht="15.75">
      <c r="A14" s="49">
        <v>72</v>
      </c>
      <c r="B14" s="50" t="s">
        <v>205</v>
      </c>
      <c r="C14" s="50" t="s">
        <v>206</v>
      </c>
      <c r="D14" s="50" t="s">
        <v>207</v>
      </c>
      <c r="E14" s="50" t="s">
        <v>127</v>
      </c>
      <c r="F14" s="51" t="s">
        <v>32</v>
      </c>
      <c r="G14" s="50">
        <v>7</v>
      </c>
      <c r="H14" s="52">
        <v>7</v>
      </c>
      <c r="I14" s="7">
        <v>22</v>
      </c>
      <c r="J14" s="7">
        <v>70</v>
      </c>
      <c r="K14" s="53">
        <v>0.31428571428571428</v>
      </c>
      <c r="L14" s="149" t="s">
        <v>117</v>
      </c>
    </row>
    <row r="15" spans="1:14" ht="15.75">
      <c r="A15" s="49">
        <v>78</v>
      </c>
      <c r="B15" s="50" t="s">
        <v>152</v>
      </c>
      <c r="C15" s="50" t="s">
        <v>153</v>
      </c>
      <c r="D15" s="50" t="s">
        <v>154</v>
      </c>
      <c r="E15" s="50" t="s">
        <v>144</v>
      </c>
      <c r="F15" s="51" t="s">
        <v>32</v>
      </c>
      <c r="G15" s="50">
        <v>7</v>
      </c>
      <c r="H15" s="52">
        <v>7</v>
      </c>
      <c r="I15" s="7">
        <v>21</v>
      </c>
      <c r="J15" s="7">
        <v>70</v>
      </c>
      <c r="K15" s="53">
        <v>0.3</v>
      </c>
      <c r="L15" s="149" t="s">
        <v>117</v>
      </c>
    </row>
    <row r="16" spans="1:14" ht="15.75">
      <c r="A16" s="49">
        <v>80</v>
      </c>
      <c r="B16" s="54" t="s">
        <v>208</v>
      </c>
      <c r="C16" s="55" t="s">
        <v>130</v>
      </c>
      <c r="D16" s="55" t="s">
        <v>209</v>
      </c>
      <c r="E16" s="55" t="s">
        <v>193</v>
      </c>
      <c r="F16" s="28" t="s">
        <v>32</v>
      </c>
      <c r="G16" s="50">
        <v>7</v>
      </c>
      <c r="H16" s="56">
        <v>7</v>
      </c>
      <c r="I16" s="7">
        <v>21</v>
      </c>
      <c r="J16" s="7">
        <v>70</v>
      </c>
      <c r="K16" s="53">
        <v>0.3</v>
      </c>
      <c r="L16" s="149" t="s">
        <v>117</v>
      </c>
    </row>
    <row r="17" spans="1:12" ht="15.75">
      <c r="A17" s="49">
        <v>81</v>
      </c>
      <c r="B17" s="50" t="s">
        <v>210</v>
      </c>
      <c r="C17" s="50" t="s">
        <v>211</v>
      </c>
      <c r="D17" s="50" t="s">
        <v>212</v>
      </c>
      <c r="E17" s="50" t="s">
        <v>144</v>
      </c>
      <c r="F17" s="51" t="s">
        <v>32</v>
      </c>
      <c r="G17" s="50">
        <v>7</v>
      </c>
      <c r="H17" s="52">
        <v>7</v>
      </c>
      <c r="I17" s="7">
        <v>21</v>
      </c>
      <c r="J17" s="7">
        <v>70</v>
      </c>
      <c r="K17" s="53">
        <v>0.3</v>
      </c>
      <c r="L17" s="149" t="s">
        <v>117</v>
      </c>
    </row>
    <row r="18" spans="1:12" ht="15.75">
      <c r="A18" s="49">
        <v>88</v>
      </c>
      <c r="B18" s="50" t="s">
        <v>213</v>
      </c>
      <c r="C18" s="50" t="s">
        <v>214</v>
      </c>
      <c r="D18" s="50" t="s">
        <v>215</v>
      </c>
      <c r="E18" s="50" t="s">
        <v>193</v>
      </c>
      <c r="F18" s="51" t="s">
        <v>32</v>
      </c>
      <c r="G18" s="50">
        <v>7</v>
      </c>
      <c r="H18" s="52">
        <v>7</v>
      </c>
      <c r="I18" s="7">
        <v>20</v>
      </c>
      <c r="J18" s="7">
        <v>70</v>
      </c>
      <c r="K18" s="53">
        <v>0.2857142857142857</v>
      </c>
      <c r="L18" s="149" t="s">
        <v>117</v>
      </c>
    </row>
    <row r="19" spans="1:12" ht="15.75">
      <c r="A19" s="49">
        <v>89</v>
      </c>
      <c r="B19" s="50" t="s">
        <v>138</v>
      </c>
      <c r="C19" s="50" t="s">
        <v>139</v>
      </c>
      <c r="D19" s="50" t="s">
        <v>140</v>
      </c>
      <c r="E19" s="50" t="s">
        <v>127</v>
      </c>
      <c r="F19" s="51" t="s">
        <v>32</v>
      </c>
      <c r="G19" s="50">
        <v>7</v>
      </c>
      <c r="H19" s="52">
        <v>7</v>
      </c>
      <c r="I19" s="7">
        <v>20</v>
      </c>
      <c r="J19" s="7">
        <v>70</v>
      </c>
      <c r="K19" s="53">
        <v>0.2857142857142857</v>
      </c>
      <c r="L19" s="149" t="s">
        <v>117</v>
      </c>
    </row>
    <row r="20" spans="1:12" ht="15.75">
      <c r="A20" s="49">
        <v>94</v>
      </c>
      <c r="B20" s="52" t="s">
        <v>143</v>
      </c>
      <c r="C20" s="52" t="s">
        <v>88</v>
      </c>
      <c r="D20" s="52" t="s">
        <v>31</v>
      </c>
      <c r="E20" s="52" t="s">
        <v>144</v>
      </c>
      <c r="F20" s="51" t="s">
        <v>32</v>
      </c>
      <c r="G20" s="50">
        <v>7</v>
      </c>
      <c r="H20" s="52">
        <v>7</v>
      </c>
      <c r="I20" s="7">
        <v>19</v>
      </c>
      <c r="J20" s="7">
        <v>70</v>
      </c>
      <c r="K20" s="53">
        <v>0.27142857142857141</v>
      </c>
      <c r="L20" s="149" t="s">
        <v>117</v>
      </c>
    </row>
    <row r="21" spans="1:12" ht="15.75">
      <c r="A21" s="49">
        <v>97</v>
      </c>
      <c r="B21" s="54" t="s">
        <v>216</v>
      </c>
      <c r="C21" s="55" t="s">
        <v>217</v>
      </c>
      <c r="D21" s="55" t="s">
        <v>218</v>
      </c>
      <c r="E21" s="55" t="s">
        <v>144</v>
      </c>
      <c r="F21" s="28" t="s">
        <v>32</v>
      </c>
      <c r="G21" s="50">
        <v>7</v>
      </c>
      <c r="H21" s="56">
        <v>7</v>
      </c>
      <c r="I21" s="7">
        <v>19</v>
      </c>
      <c r="J21" s="7">
        <v>70</v>
      </c>
      <c r="K21" s="53">
        <v>0.27142857142857141</v>
      </c>
      <c r="L21" s="149" t="s">
        <v>117</v>
      </c>
    </row>
    <row r="22" spans="1:12" ht="15.75">
      <c r="A22" s="49">
        <v>101</v>
      </c>
      <c r="B22" s="50" t="s">
        <v>219</v>
      </c>
      <c r="C22" s="50" t="s">
        <v>88</v>
      </c>
      <c r="D22" s="50" t="s">
        <v>149</v>
      </c>
      <c r="E22" s="50" t="s">
        <v>127</v>
      </c>
      <c r="F22" s="51" t="s">
        <v>32</v>
      </c>
      <c r="G22" s="50">
        <v>7</v>
      </c>
      <c r="H22" s="52">
        <v>7</v>
      </c>
      <c r="I22" s="7">
        <v>18</v>
      </c>
      <c r="J22" s="7">
        <v>70</v>
      </c>
      <c r="K22" s="53">
        <v>0.25714285714285712</v>
      </c>
      <c r="L22" s="149" t="s">
        <v>117</v>
      </c>
    </row>
    <row r="23" spans="1:12" ht="15.75">
      <c r="A23" s="49">
        <v>106</v>
      </c>
      <c r="B23" s="50" t="s">
        <v>220</v>
      </c>
      <c r="C23" s="50" t="s">
        <v>142</v>
      </c>
      <c r="D23" s="50" t="s">
        <v>221</v>
      </c>
      <c r="E23" s="50" t="s">
        <v>144</v>
      </c>
      <c r="F23" s="51" t="s">
        <v>32</v>
      </c>
      <c r="G23" s="50">
        <v>7</v>
      </c>
      <c r="H23" s="52">
        <v>7</v>
      </c>
      <c r="I23" s="7">
        <v>17</v>
      </c>
      <c r="J23" s="7">
        <v>70</v>
      </c>
      <c r="K23" s="53">
        <v>0.24285714285714285</v>
      </c>
      <c r="L23" s="149" t="s">
        <v>117</v>
      </c>
    </row>
    <row r="24" spans="1:12" ht="15.75">
      <c r="A24" s="49">
        <v>108</v>
      </c>
      <c r="B24" s="50" t="s">
        <v>222</v>
      </c>
      <c r="C24" s="50" t="s">
        <v>88</v>
      </c>
      <c r="D24" s="50" t="s">
        <v>147</v>
      </c>
      <c r="E24" s="50" t="s">
        <v>144</v>
      </c>
      <c r="F24" s="51" t="s">
        <v>32</v>
      </c>
      <c r="G24" s="50">
        <v>7</v>
      </c>
      <c r="H24" s="52">
        <v>7</v>
      </c>
      <c r="I24" s="7">
        <v>16</v>
      </c>
      <c r="J24" s="7">
        <v>70</v>
      </c>
      <c r="K24" s="53">
        <v>0.22857142857142856</v>
      </c>
      <c r="L24" s="149" t="s">
        <v>117</v>
      </c>
    </row>
    <row r="25" spans="1:12" ht="15.75">
      <c r="A25" s="49">
        <v>109</v>
      </c>
      <c r="B25" s="50" t="s">
        <v>223</v>
      </c>
      <c r="C25" s="50" t="s">
        <v>224</v>
      </c>
      <c r="D25" s="50" t="s">
        <v>225</v>
      </c>
      <c r="E25" s="50" t="s">
        <v>127</v>
      </c>
      <c r="F25" s="51" t="s">
        <v>32</v>
      </c>
      <c r="G25" s="50">
        <v>7</v>
      </c>
      <c r="H25" s="52">
        <v>7</v>
      </c>
      <c r="I25" s="7">
        <v>16</v>
      </c>
      <c r="J25" s="7">
        <v>70</v>
      </c>
      <c r="K25" s="53">
        <v>0.22857142857142856</v>
      </c>
      <c r="L25" s="149" t="s">
        <v>117</v>
      </c>
    </row>
    <row r="26" spans="1:12" ht="15.75">
      <c r="A26" s="49">
        <v>115</v>
      </c>
      <c r="B26" s="52" t="s">
        <v>226</v>
      </c>
      <c r="C26" s="52" t="s">
        <v>227</v>
      </c>
      <c r="D26" s="52" t="s">
        <v>190</v>
      </c>
      <c r="E26" s="52" t="s">
        <v>144</v>
      </c>
      <c r="F26" s="51" t="s">
        <v>32</v>
      </c>
      <c r="G26" s="50">
        <v>7</v>
      </c>
      <c r="H26" s="52">
        <v>7</v>
      </c>
      <c r="I26" s="7">
        <v>15</v>
      </c>
      <c r="J26" s="7">
        <v>70</v>
      </c>
      <c r="K26" s="53">
        <v>0.21428571428571427</v>
      </c>
      <c r="L26" s="149" t="s">
        <v>117</v>
      </c>
    </row>
    <row r="27" spans="1:12" ht="15.75">
      <c r="A27" s="49">
        <v>120</v>
      </c>
      <c r="B27" s="55" t="s">
        <v>228</v>
      </c>
      <c r="C27" s="55" t="s">
        <v>71</v>
      </c>
      <c r="D27" s="55" t="s">
        <v>24</v>
      </c>
      <c r="E27" s="55" t="s">
        <v>193</v>
      </c>
      <c r="F27" s="51" t="s">
        <v>32</v>
      </c>
      <c r="G27" s="50">
        <v>7</v>
      </c>
      <c r="H27" s="52">
        <v>7</v>
      </c>
      <c r="I27" s="7">
        <v>14.5</v>
      </c>
      <c r="J27" s="7">
        <v>70</v>
      </c>
      <c r="K27" s="53">
        <v>0.20714285714285716</v>
      </c>
      <c r="L27" s="149" t="s">
        <v>117</v>
      </c>
    </row>
    <row r="28" spans="1:12" ht="15.75">
      <c r="A28" s="49">
        <v>123</v>
      </c>
      <c r="B28" s="55" t="s">
        <v>229</v>
      </c>
      <c r="C28" s="55" t="s">
        <v>230</v>
      </c>
      <c r="D28" s="55" t="s">
        <v>231</v>
      </c>
      <c r="E28" s="55" t="s">
        <v>144</v>
      </c>
      <c r="F28" s="51" t="s">
        <v>32</v>
      </c>
      <c r="G28" s="50">
        <v>7</v>
      </c>
      <c r="H28" s="52">
        <v>7</v>
      </c>
      <c r="I28" s="7">
        <v>13.5</v>
      </c>
      <c r="J28" s="7">
        <v>70</v>
      </c>
      <c r="K28" s="53">
        <v>0.19285714285714287</v>
      </c>
      <c r="L28" s="149" t="s">
        <v>117</v>
      </c>
    </row>
    <row r="29" spans="1:12" ht="15.75">
      <c r="A29" s="49">
        <v>131</v>
      </c>
      <c r="B29" s="52" t="s">
        <v>232</v>
      </c>
      <c r="C29" s="52" t="s">
        <v>176</v>
      </c>
      <c r="D29" s="52" t="s">
        <v>28</v>
      </c>
      <c r="E29" s="52" t="s">
        <v>144</v>
      </c>
      <c r="F29" s="51" t="s">
        <v>32</v>
      </c>
      <c r="G29" s="50">
        <v>7</v>
      </c>
      <c r="H29" s="52">
        <v>7</v>
      </c>
      <c r="I29" s="7">
        <v>10</v>
      </c>
      <c r="J29" s="7">
        <v>70</v>
      </c>
      <c r="K29" s="53">
        <v>0.14285714285714285</v>
      </c>
      <c r="L29" s="149" t="s">
        <v>117</v>
      </c>
    </row>
    <row r="30" spans="1:12" ht="15.75">
      <c r="A30" s="49">
        <v>135</v>
      </c>
      <c r="B30" s="50" t="s">
        <v>233</v>
      </c>
      <c r="C30" s="50" t="s">
        <v>234</v>
      </c>
      <c r="D30" s="50" t="s">
        <v>24</v>
      </c>
      <c r="E30" s="50" t="s">
        <v>137</v>
      </c>
      <c r="F30" s="51" t="s">
        <v>32</v>
      </c>
      <c r="G30" s="50">
        <v>7</v>
      </c>
      <c r="H30" s="52">
        <v>7</v>
      </c>
      <c r="I30" s="7">
        <v>7</v>
      </c>
      <c r="J30" s="7">
        <v>70</v>
      </c>
      <c r="K30" s="53">
        <v>0.1</v>
      </c>
      <c r="L30" s="149" t="s">
        <v>117</v>
      </c>
    </row>
    <row r="31" spans="1:12" ht="15.75">
      <c r="A31" s="49">
        <v>136</v>
      </c>
      <c r="B31" s="50" t="s">
        <v>235</v>
      </c>
      <c r="C31" s="50" t="s">
        <v>236</v>
      </c>
      <c r="D31" s="50" t="s">
        <v>43</v>
      </c>
      <c r="E31" s="50" t="s">
        <v>127</v>
      </c>
      <c r="F31" s="51" t="s">
        <v>32</v>
      </c>
      <c r="G31" s="50">
        <v>8</v>
      </c>
      <c r="H31" s="52">
        <v>8</v>
      </c>
      <c r="I31" s="7">
        <v>7</v>
      </c>
      <c r="J31" s="7">
        <v>70</v>
      </c>
      <c r="K31" s="53">
        <v>0.1</v>
      </c>
      <c r="L31" s="149" t="s">
        <v>117</v>
      </c>
    </row>
    <row r="32" spans="1:12" ht="15.75">
      <c r="A32" s="49">
        <v>143</v>
      </c>
      <c r="B32" s="57" t="s">
        <v>237</v>
      </c>
      <c r="C32" s="50" t="s">
        <v>100</v>
      </c>
      <c r="D32" s="50" t="s">
        <v>24</v>
      </c>
      <c r="E32" s="50" t="s">
        <v>137</v>
      </c>
      <c r="F32" s="51" t="s">
        <v>32</v>
      </c>
      <c r="G32" s="50">
        <v>7</v>
      </c>
      <c r="H32" s="52">
        <v>7</v>
      </c>
      <c r="I32" s="7">
        <v>4</v>
      </c>
      <c r="J32" s="7">
        <v>70</v>
      </c>
      <c r="K32" s="53">
        <v>5.7142857142857141E-2</v>
      </c>
      <c r="L32" s="149" t="s">
        <v>117</v>
      </c>
    </row>
    <row r="33" spans="1:12" ht="15.75">
      <c r="A33" s="20">
        <v>3</v>
      </c>
      <c r="B33" s="52" t="s">
        <v>178</v>
      </c>
      <c r="C33" s="52" t="s">
        <v>179</v>
      </c>
      <c r="D33" s="52" t="s">
        <v>162</v>
      </c>
      <c r="E33" s="52" t="s">
        <v>144</v>
      </c>
      <c r="F33" s="51" t="s">
        <v>32</v>
      </c>
      <c r="G33" s="60">
        <v>9</v>
      </c>
      <c r="H33" s="52">
        <v>9</v>
      </c>
      <c r="I33" s="20">
        <v>21</v>
      </c>
      <c r="J33" s="20">
        <v>75</v>
      </c>
      <c r="K33" s="59">
        <v>0.28000000000000003</v>
      </c>
      <c r="L33" s="20" t="s">
        <v>117</v>
      </c>
    </row>
    <row r="34" spans="1:12" ht="15.75">
      <c r="A34" s="20">
        <v>5</v>
      </c>
      <c r="B34" s="50" t="s">
        <v>240</v>
      </c>
      <c r="C34" s="50" t="s">
        <v>176</v>
      </c>
      <c r="D34" s="50" t="s">
        <v>241</v>
      </c>
      <c r="E34" s="50" t="s">
        <v>127</v>
      </c>
      <c r="F34" s="51" t="s">
        <v>32</v>
      </c>
      <c r="G34" s="60">
        <v>9</v>
      </c>
      <c r="H34" s="52">
        <v>9</v>
      </c>
      <c r="I34" s="20">
        <v>19</v>
      </c>
      <c r="J34" s="20">
        <v>75</v>
      </c>
      <c r="K34" s="59">
        <v>0.25333333333333335</v>
      </c>
      <c r="L34" s="20" t="s">
        <v>117</v>
      </c>
    </row>
    <row r="35" spans="1:12" ht="15.75">
      <c r="A35" s="49">
        <v>10</v>
      </c>
      <c r="B35" s="52" t="s">
        <v>242</v>
      </c>
      <c r="C35" s="52" t="s">
        <v>211</v>
      </c>
      <c r="D35" s="52" t="s">
        <v>31</v>
      </c>
      <c r="E35" s="52" t="s">
        <v>144</v>
      </c>
      <c r="F35" s="51" t="s">
        <v>32</v>
      </c>
      <c r="G35" s="60">
        <v>9</v>
      </c>
      <c r="H35" s="52">
        <v>9</v>
      </c>
      <c r="I35" s="20">
        <v>16</v>
      </c>
      <c r="J35" s="20">
        <v>75</v>
      </c>
      <c r="K35" s="59">
        <v>0.21333333333333335</v>
      </c>
      <c r="L35" s="20" t="s">
        <v>117</v>
      </c>
    </row>
    <row r="36" spans="1:12" ht="15.75">
      <c r="A36" s="20">
        <v>13</v>
      </c>
      <c r="B36" s="57" t="s">
        <v>243</v>
      </c>
      <c r="C36" s="50" t="s">
        <v>244</v>
      </c>
      <c r="D36" s="50" t="s">
        <v>245</v>
      </c>
      <c r="E36" s="50" t="s">
        <v>137</v>
      </c>
      <c r="F36" s="51" t="s">
        <v>32</v>
      </c>
      <c r="G36" s="60">
        <v>9</v>
      </c>
      <c r="H36" s="52">
        <v>9</v>
      </c>
      <c r="I36" s="20">
        <v>16</v>
      </c>
      <c r="J36" s="20">
        <v>75</v>
      </c>
      <c r="K36" s="59">
        <v>0.21333333333333335</v>
      </c>
      <c r="L36" s="20" t="s">
        <v>117</v>
      </c>
    </row>
    <row r="37" spans="1:12" ht="15.75">
      <c r="A37" s="20">
        <v>15</v>
      </c>
      <c r="B37" s="52" t="s">
        <v>115</v>
      </c>
      <c r="C37" s="52" t="s">
        <v>100</v>
      </c>
      <c r="D37" s="52" t="s">
        <v>50</v>
      </c>
      <c r="E37" s="52" t="s">
        <v>193</v>
      </c>
      <c r="F37" s="51" t="s">
        <v>32</v>
      </c>
      <c r="G37" s="60">
        <v>9</v>
      </c>
      <c r="H37" s="52">
        <v>9</v>
      </c>
      <c r="I37" s="20">
        <v>15</v>
      </c>
      <c r="J37" s="20">
        <v>75</v>
      </c>
      <c r="K37" s="59">
        <v>0.2</v>
      </c>
      <c r="L37" s="20" t="s">
        <v>117</v>
      </c>
    </row>
    <row r="38" spans="1:12" ht="15.75">
      <c r="A38" s="20">
        <v>17</v>
      </c>
      <c r="B38" s="50" t="s">
        <v>246</v>
      </c>
      <c r="C38" s="50" t="s">
        <v>247</v>
      </c>
      <c r="D38" s="50" t="s">
        <v>89</v>
      </c>
      <c r="E38" s="50" t="s">
        <v>127</v>
      </c>
      <c r="F38" s="51" t="s">
        <v>32</v>
      </c>
      <c r="G38" s="60">
        <v>9</v>
      </c>
      <c r="H38" s="52">
        <v>9</v>
      </c>
      <c r="I38" s="20">
        <v>15</v>
      </c>
      <c r="J38" s="20">
        <v>75</v>
      </c>
      <c r="K38" s="59">
        <v>0.2</v>
      </c>
      <c r="L38" s="20" t="s">
        <v>117</v>
      </c>
    </row>
    <row r="39" spans="1:12" ht="15.75">
      <c r="A39" s="49">
        <v>22</v>
      </c>
      <c r="B39" s="50" t="s">
        <v>125</v>
      </c>
      <c r="C39" s="50" t="s">
        <v>88</v>
      </c>
      <c r="D39" s="50" t="s">
        <v>126</v>
      </c>
      <c r="E39" s="50" t="s">
        <v>127</v>
      </c>
      <c r="F39" s="51" t="s">
        <v>32</v>
      </c>
      <c r="G39" s="60">
        <v>9</v>
      </c>
      <c r="H39" s="52">
        <v>9</v>
      </c>
      <c r="I39" s="20">
        <v>13</v>
      </c>
      <c r="J39" s="20">
        <v>75</v>
      </c>
      <c r="K39" s="59">
        <v>0.17333333333333334</v>
      </c>
      <c r="L39" s="20" t="s">
        <v>117</v>
      </c>
    </row>
    <row r="40" spans="1:12" ht="15.75">
      <c r="A40" s="20">
        <v>49</v>
      </c>
      <c r="B40" s="52" t="s">
        <v>248</v>
      </c>
      <c r="C40" s="52" t="s">
        <v>176</v>
      </c>
      <c r="D40" s="52" t="s">
        <v>249</v>
      </c>
      <c r="E40" s="52" t="s">
        <v>144</v>
      </c>
      <c r="F40" s="51" t="s">
        <v>32</v>
      </c>
      <c r="G40" s="60">
        <v>9</v>
      </c>
      <c r="H40" s="52">
        <v>9</v>
      </c>
      <c r="I40" s="20">
        <v>5</v>
      </c>
      <c r="J40" s="20">
        <v>75</v>
      </c>
      <c r="K40" s="59">
        <v>6.6666666666666666E-2</v>
      </c>
      <c r="L40" s="20" t="s">
        <v>117</v>
      </c>
    </row>
    <row r="41" spans="1:12" ht="15.75">
      <c r="A41" s="49">
        <v>26</v>
      </c>
      <c r="B41" s="57" t="s">
        <v>252</v>
      </c>
      <c r="C41" s="50" t="s">
        <v>142</v>
      </c>
      <c r="D41" s="50" t="s">
        <v>231</v>
      </c>
      <c r="E41" s="50" t="s">
        <v>144</v>
      </c>
      <c r="F41" s="51" t="s">
        <v>32</v>
      </c>
      <c r="G41" s="50">
        <v>11</v>
      </c>
      <c r="H41" s="52">
        <v>11</v>
      </c>
      <c r="I41" s="7">
        <v>43</v>
      </c>
      <c r="J41" s="7">
        <v>92</v>
      </c>
      <c r="K41" s="59">
        <v>0.46739130434782611</v>
      </c>
      <c r="L41" s="149" t="s">
        <v>117</v>
      </c>
    </row>
    <row r="42" spans="1:12" ht="15.75">
      <c r="A42" s="49">
        <v>34</v>
      </c>
      <c r="B42" s="61" t="s">
        <v>253</v>
      </c>
      <c r="C42" s="50" t="s">
        <v>254</v>
      </c>
      <c r="D42" s="50" t="s">
        <v>12</v>
      </c>
      <c r="E42" s="50" t="s">
        <v>137</v>
      </c>
      <c r="F42" s="51" t="s">
        <v>32</v>
      </c>
      <c r="G42" s="50">
        <v>11</v>
      </c>
      <c r="H42" s="52">
        <v>11</v>
      </c>
      <c r="I42" s="7">
        <v>40</v>
      </c>
      <c r="J42" s="7">
        <v>92</v>
      </c>
      <c r="K42" s="59">
        <v>0.43478260869565216</v>
      </c>
      <c r="L42" s="149" t="s">
        <v>117</v>
      </c>
    </row>
    <row r="43" spans="1:12" ht="15.75">
      <c r="A43" s="49">
        <v>35</v>
      </c>
      <c r="B43" s="57" t="s">
        <v>255</v>
      </c>
      <c r="C43" s="50" t="s">
        <v>256</v>
      </c>
      <c r="D43" s="50" t="s">
        <v>249</v>
      </c>
      <c r="E43" s="50" t="s">
        <v>144</v>
      </c>
      <c r="F43" s="51" t="s">
        <v>32</v>
      </c>
      <c r="G43" s="50">
        <v>11</v>
      </c>
      <c r="H43" s="52">
        <v>11</v>
      </c>
      <c r="I43" s="7">
        <v>40</v>
      </c>
      <c r="J43" s="7">
        <v>92</v>
      </c>
      <c r="K43" s="59">
        <v>0.43478260869565216</v>
      </c>
      <c r="L43" s="149" t="s">
        <v>117</v>
      </c>
    </row>
    <row r="44" spans="1:12" ht="15.75">
      <c r="A44" s="49">
        <v>36</v>
      </c>
      <c r="B44" s="57" t="s">
        <v>257</v>
      </c>
      <c r="C44" s="50" t="s">
        <v>88</v>
      </c>
      <c r="D44" s="50" t="s">
        <v>31</v>
      </c>
      <c r="E44" s="50" t="s">
        <v>144</v>
      </c>
      <c r="F44" s="51" t="s">
        <v>32</v>
      </c>
      <c r="G44" s="50">
        <v>11</v>
      </c>
      <c r="H44" s="52">
        <v>11</v>
      </c>
      <c r="I44" s="7">
        <v>38</v>
      </c>
      <c r="J44" s="7">
        <v>92</v>
      </c>
      <c r="K44" s="59">
        <v>0.41304347826086957</v>
      </c>
      <c r="L44" s="149" t="s">
        <v>117</v>
      </c>
    </row>
    <row r="45" spans="1:12" ht="15.75">
      <c r="A45" s="49">
        <v>38</v>
      </c>
      <c r="B45" s="57" t="s">
        <v>258</v>
      </c>
      <c r="C45" s="50" t="s">
        <v>88</v>
      </c>
      <c r="D45" s="50" t="s">
        <v>140</v>
      </c>
      <c r="E45" s="50" t="s">
        <v>144</v>
      </c>
      <c r="F45" s="51" t="s">
        <v>32</v>
      </c>
      <c r="G45" s="50">
        <v>11</v>
      </c>
      <c r="H45" s="52">
        <v>11</v>
      </c>
      <c r="I45" s="7">
        <v>36</v>
      </c>
      <c r="J45" s="7">
        <v>92</v>
      </c>
      <c r="K45" s="59">
        <v>0.39130434782608697</v>
      </c>
      <c r="L45" s="149" t="s">
        <v>117</v>
      </c>
    </row>
    <row r="46" spans="1:12" ht="15.75">
      <c r="A46" s="49">
        <v>39</v>
      </c>
      <c r="B46" s="61" t="s">
        <v>259</v>
      </c>
      <c r="C46" s="50" t="s">
        <v>260</v>
      </c>
      <c r="D46" s="50" t="s">
        <v>261</v>
      </c>
      <c r="E46" s="50" t="s">
        <v>127</v>
      </c>
      <c r="F46" s="51" t="s">
        <v>32</v>
      </c>
      <c r="G46" s="50">
        <v>11</v>
      </c>
      <c r="H46" s="52">
        <v>11</v>
      </c>
      <c r="I46" s="7">
        <v>36</v>
      </c>
      <c r="J46" s="7">
        <v>92</v>
      </c>
      <c r="K46" s="59">
        <v>0.39130434782608697</v>
      </c>
      <c r="L46" s="149" t="s">
        <v>117</v>
      </c>
    </row>
    <row r="47" spans="1:12" ht="15.75">
      <c r="A47" s="49">
        <v>50</v>
      </c>
      <c r="B47" s="61" t="s">
        <v>262</v>
      </c>
      <c r="C47" s="50" t="s">
        <v>263</v>
      </c>
      <c r="D47" s="50" t="s">
        <v>140</v>
      </c>
      <c r="E47" s="50" t="s">
        <v>127</v>
      </c>
      <c r="F47" s="51" t="s">
        <v>32</v>
      </c>
      <c r="G47" s="50">
        <v>11</v>
      </c>
      <c r="H47" s="52">
        <v>11</v>
      </c>
      <c r="I47" s="7">
        <v>16</v>
      </c>
      <c r="J47" s="7">
        <v>92</v>
      </c>
      <c r="K47" s="59">
        <v>0.17391304347826086</v>
      </c>
      <c r="L47" s="149" t="s">
        <v>117</v>
      </c>
    </row>
  </sheetData>
  <autoFilter ref="A1:L47">
    <sortState ref="A2:L47">
      <sortCondition ref="L1"/>
    </sortState>
  </autoFilter>
  <dataValidations count="1">
    <dataValidation type="list" allowBlank="1" showInputMessage="1" showErrorMessage="1" sqref="E25:E37">
      <formula1>Пол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2" sqref="L2:L18"/>
    </sheetView>
  </sheetViews>
  <sheetFormatPr defaultRowHeight="15"/>
  <cols>
    <col min="2" max="2" width="13.7109375" customWidth="1"/>
    <col min="3" max="3" width="13.28515625" customWidth="1"/>
    <col min="4" max="4" width="16.7109375" customWidth="1"/>
    <col min="6" max="6" width="27.28515625" customWidth="1"/>
    <col min="8" max="9" width="11" customWidth="1"/>
    <col min="11" max="11" width="12.28515625" customWidth="1"/>
    <col min="12" max="12" width="22" customWidth="1"/>
  </cols>
  <sheetData>
    <row r="1" spans="1:12" ht="122.25" customHeight="1">
      <c r="A1" s="63" t="s">
        <v>0</v>
      </c>
      <c r="B1" s="63" t="s">
        <v>1</v>
      </c>
      <c r="C1" s="63" t="s">
        <v>2</v>
      </c>
      <c r="D1" s="63" t="s">
        <v>3</v>
      </c>
      <c r="E1" s="63" t="s">
        <v>118</v>
      </c>
      <c r="F1" s="63" t="s">
        <v>199</v>
      </c>
      <c r="G1" s="63" t="s">
        <v>5</v>
      </c>
      <c r="H1" s="63" t="s">
        <v>120</v>
      </c>
      <c r="I1" s="64" t="s">
        <v>6</v>
      </c>
      <c r="J1" s="64" t="s">
        <v>7</v>
      </c>
      <c r="K1" s="65" t="s">
        <v>8</v>
      </c>
      <c r="L1" s="64" t="s">
        <v>124</v>
      </c>
    </row>
    <row r="2" spans="1:12" ht="15.75">
      <c r="A2" s="66">
        <v>6</v>
      </c>
      <c r="B2" s="9" t="s">
        <v>163</v>
      </c>
      <c r="C2" s="9" t="s">
        <v>45</v>
      </c>
      <c r="D2" s="9" t="s">
        <v>57</v>
      </c>
      <c r="E2" s="9" t="s">
        <v>137</v>
      </c>
      <c r="F2" s="9" t="s">
        <v>32</v>
      </c>
      <c r="G2" s="71">
        <v>8</v>
      </c>
      <c r="H2" s="71">
        <v>8</v>
      </c>
      <c r="I2" s="68">
        <v>39.5</v>
      </c>
      <c r="J2" s="68">
        <v>74</v>
      </c>
      <c r="K2" s="69">
        <v>0.53378378378378377</v>
      </c>
      <c r="L2" s="68" t="s">
        <v>116</v>
      </c>
    </row>
    <row r="3" spans="1:12" ht="15.75">
      <c r="A3" s="66">
        <v>8</v>
      </c>
      <c r="B3" s="9" t="s">
        <v>138</v>
      </c>
      <c r="C3" s="9" t="s">
        <v>266</v>
      </c>
      <c r="D3" s="9" t="s">
        <v>140</v>
      </c>
      <c r="E3" s="9" t="s">
        <v>127</v>
      </c>
      <c r="F3" s="9" t="s">
        <v>32</v>
      </c>
      <c r="G3" s="71">
        <v>8</v>
      </c>
      <c r="H3" s="71">
        <v>8</v>
      </c>
      <c r="I3" s="68">
        <v>36</v>
      </c>
      <c r="J3" s="68">
        <v>74</v>
      </c>
      <c r="K3" s="69">
        <v>0.48648648648648651</v>
      </c>
      <c r="L3" s="68" t="s">
        <v>116</v>
      </c>
    </row>
    <row r="4" spans="1:12" ht="15.75">
      <c r="A4" s="66">
        <v>10</v>
      </c>
      <c r="B4" s="9" t="s">
        <v>159</v>
      </c>
      <c r="C4" s="9" t="s">
        <v>100</v>
      </c>
      <c r="D4" s="9" t="s">
        <v>57</v>
      </c>
      <c r="E4" s="9" t="s">
        <v>137</v>
      </c>
      <c r="F4" s="9" t="s">
        <v>32</v>
      </c>
      <c r="G4" s="71">
        <v>8</v>
      </c>
      <c r="H4" s="71">
        <v>8</v>
      </c>
      <c r="I4" s="68">
        <v>33</v>
      </c>
      <c r="J4" s="68">
        <v>74</v>
      </c>
      <c r="K4" s="69">
        <v>0.44594594594594594</v>
      </c>
      <c r="L4" s="68" t="s">
        <v>116</v>
      </c>
    </row>
    <row r="5" spans="1:12" ht="15.75">
      <c r="A5" s="66">
        <v>11</v>
      </c>
      <c r="B5" s="9" t="s">
        <v>267</v>
      </c>
      <c r="C5" s="9" t="s">
        <v>268</v>
      </c>
      <c r="D5" s="9" t="s">
        <v>98</v>
      </c>
      <c r="E5" s="9" t="s">
        <v>127</v>
      </c>
      <c r="F5" s="9" t="s">
        <v>32</v>
      </c>
      <c r="G5" s="71">
        <v>8</v>
      </c>
      <c r="H5" s="71">
        <v>8</v>
      </c>
      <c r="I5" s="68">
        <v>32.5</v>
      </c>
      <c r="J5" s="68">
        <v>74</v>
      </c>
      <c r="K5" s="69">
        <v>0.4391891891891892</v>
      </c>
      <c r="L5" s="68" t="s">
        <v>116</v>
      </c>
    </row>
    <row r="6" spans="1:12" ht="15.75">
      <c r="A6" s="66">
        <v>3</v>
      </c>
      <c r="B6" s="20" t="s">
        <v>270</v>
      </c>
      <c r="C6" s="20" t="s">
        <v>244</v>
      </c>
      <c r="D6" s="20" t="s">
        <v>245</v>
      </c>
      <c r="E6" s="20" t="s">
        <v>193</v>
      </c>
      <c r="F6" s="20" t="s">
        <v>32</v>
      </c>
      <c r="G6" s="20" t="s">
        <v>271</v>
      </c>
      <c r="H6" s="20">
        <v>9</v>
      </c>
      <c r="I6" s="68">
        <v>38.5</v>
      </c>
      <c r="J6" s="68">
        <v>75</v>
      </c>
      <c r="K6" s="69">
        <v>0.51333333333333331</v>
      </c>
      <c r="L6" s="79" t="s">
        <v>116</v>
      </c>
    </row>
    <row r="7" spans="1:12" ht="15.75">
      <c r="A7" s="66">
        <v>2</v>
      </c>
      <c r="B7" s="9" t="s">
        <v>29</v>
      </c>
      <c r="C7" s="9" t="s">
        <v>30</v>
      </c>
      <c r="D7" s="9" t="s">
        <v>31</v>
      </c>
      <c r="E7" s="9" t="s">
        <v>144</v>
      </c>
      <c r="F7" s="9" t="s">
        <v>32</v>
      </c>
      <c r="G7" s="66">
        <v>7</v>
      </c>
      <c r="H7" s="67">
        <v>7</v>
      </c>
      <c r="I7" s="68">
        <v>24.25</v>
      </c>
      <c r="J7" s="68">
        <v>85</v>
      </c>
      <c r="K7" s="69">
        <f>I7/J7</f>
        <v>0.28529411764705881</v>
      </c>
      <c r="L7" s="70" t="s">
        <v>117</v>
      </c>
    </row>
    <row r="8" spans="1:12" ht="15.75">
      <c r="A8" s="9">
        <v>3</v>
      </c>
      <c r="B8" s="9" t="s">
        <v>264</v>
      </c>
      <c r="C8" s="9" t="s">
        <v>265</v>
      </c>
      <c r="D8" s="9" t="s">
        <v>12</v>
      </c>
      <c r="E8" s="9" t="s">
        <v>193</v>
      </c>
      <c r="F8" s="9" t="s">
        <v>32</v>
      </c>
      <c r="G8" s="66">
        <v>7</v>
      </c>
      <c r="H8" s="67">
        <v>7</v>
      </c>
      <c r="I8" s="68">
        <v>20</v>
      </c>
      <c r="J8" s="68">
        <v>85</v>
      </c>
      <c r="K8" s="69">
        <f>I8/J8</f>
        <v>0.23529411764705882</v>
      </c>
      <c r="L8" s="70" t="s">
        <v>117</v>
      </c>
    </row>
    <row r="9" spans="1:12" ht="15.75">
      <c r="A9" s="66">
        <v>4</v>
      </c>
      <c r="B9" s="9" t="s">
        <v>148</v>
      </c>
      <c r="C9" s="9" t="s">
        <v>111</v>
      </c>
      <c r="D9" s="9" t="s">
        <v>149</v>
      </c>
      <c r="E9" s="9" t="s">
        <v>127</v>
      </c>
      <c r="F9" s="9" t="s">
        <v>32</v>
      </c>
      <c r="G9" s="66">
        <v>7</v>
      </c>
      <c r="H9" s="67">
        <v>7</v>
      </c>
      <c r="I9" s="68">
        <v>15.25</v>
      </c>
      <c r="J9" s="68">
        <v>85</v>
      </c>
      <c r="K9" s="69">
        <f>I9/J9</f>
        <v>0.17941176470588235</v>
      </c>
      <c r="L9" s="70" t="s">
        <v>117</v>
      </c>
    </row>
    <row r="10" spans="1:12" ht="15.75">
      <c r="A10" s="66">
        <v>20</v>
      </c>
      <c r="B10" s="9" t="s">
        <v>113</v>
      </c>
      <c r="C10" s="9" t="s">
        <v>111</v>
      </c>
      <c r="D10" s="9" t="s">
        <v>31</v>
      </c>
      <c r="E10" s="9" t="s">
        <v>127</v>
      </c>
      <c r="F10" s="9" t="s">
        <v>32</v>
      </c>
      <c r="G10" s="71">
        <v>8</v>
      </c>
      <c r="H10" s="71">
        <v>8</v>
      </c>
      <c r="I10" s="68">
        <v>27.5</v>
      </c>
      <c r="J10" s="68">
        <v>74</v>
      </c>
      <c r="K10" s="69">
        <v>0.3716216216216216</v>
      </c>
      <c r="L10" s="68" t="s">
        <v>117</v>
      </c>
    </row>
    <row r="11" spans="1:12" ht="15.75">
      <c r="A11" s="66">
        <v>32</v>
      </c>
      <c r="B11" s="9" t="s">
        <v>269</v>
      </c>
      <c r="C11" s="9" t="s">
        <v>88</v>
      </c>
      <c r="D11" s="9" t="s">
        <v>43</v>
      </c>
      <c r="E11" s="9" t="s">
        <v>127</v>
      </c>
      <c r="F11" s="9" t="s">
        <v>32</v>
      </c>
      <c r="G11" s="71">
        <v>8</v>
      </c>
      <c r="H11" s="71">
        <v>8</v>
      </c>
      <c r="I11" s="68">
        <v>13.25</v>
      </c>
      <c r="J11" s="68">
        <v>74</v>
      </c>
      <c r="K11" s="69">
        <v>0.17905405405405406</v>
      </c>
      <c r="L11" s="68" t="s">
        <v>117</v>
      </c>
    </row>
    <row r="12" spans="1:12" ht="15.75">
      <c r="A12" s="66">
        <v>7</v>
      </c>
      <c r="B12" s="20" t="s">
        <v>191</v>
      </c>
      <c r="C12" s="20" t="s">
        <v>192</v>
      </c>
      <c r="D12" s="20" t="s">
        <v>24</v>
      </c>
      <c r="E12" s="20" t="s">
        <v>193</v>
      </c>
      <c r="F12" s="20" t="s">
        <v>32</v>
      </c>
      <c r="G12" s="20" t="s">
        <v>271</v>
      </c>
      <c r="H12" s="20">
        <v>9</v>
      </c>
      <c r="I12" s="68">
        <v>20.75</v>
      </c>
      <c r="J12" s="68">
        <v>75</v>
      </c>
      <c r="K12" s="69">
        <v>0.27666666666666667</v>
      </c>
      <c r="L12" s="72" t="s">
        <v>117</v>
      </c>
    </row>
    <row r="13" spans="1:12" ht="15.75">
      <c r="A13" s="73">
        <v>10</v>
      </c>
      <c r="B13" s="20" t="s">
        <v>240</v>
      </c>
      <c r="C13" s="20" t="s">
        <v>176</v>
      </c>
      <c r="D13" s="20" t="s">
        <v>241</v>
      </c>
      <c r="E13" s="20" t="s">
        <v>127</v>
      </c>
      <c r="F13" s="20" t="s">
        <v>32</v>
      </c>
      <c r="G13" s="20" t="s">
        <v>128</v>
      </c>
      <c r="H13" s="20">
        <v>9</v>
      </c>
      <c r="I13" s="68">
        <v>14.25</v>
      </c>
      <c r="J13" s="68">
        <v>75</v>
      </c>
      <c r="K13" s="69">
        <v>0.19</v>
      </c>
      <c r="L13" s="72" t="s">
        <v>117</v>
      </c>
    </row>
    <row r="14" spans="1:12" ht="15.75">
      <c r="A14" s="73">
        <v>12</v>
      </c>
      <c r="B14" s="20" t="s">
        <v>272</v>
      </c>
      <c r="C14" s="20" t="s">
        <v>273</v>
      </c>
      <c r="D14" s="20" t="s">
        <v>101</v>
      </c>
      <c r="E14" s="20" t="s">
        <v>137</v>
      </c>
      <c r="F14" s="20" t="s">
        <v>32</v>
      </c>
      <c r="G14" s="20" t="s">
        <v>128</v>
      </c>
      <c r="H14" s="20">
        <v>9</v>
      </c>
      <c r="I14" s="68">
        <v>13.75</v>
      </c>
      <c r="J14" s="68">
        <v>75</v>
      </c>
      <c r="K14" s="69">
        <v>0.18333333333333332</v>
      </c>
      <c r="L14" s="72" t="s">
        <v>117</v>
      </c>
    </row>
    <row r="15" spans="1:12" ht="15.75">
      <c r="A15" s="73">
        <v>16</v>
      </c>
      <c r="B15" s="20" t="s">
        <v>274</v>
      </c>
      <c r="C15" s="20" t="s">
        <v>224</v>
      </c>
      <c r="D15" s="20" t="s">
        <v>69</v>
      </c>
      <c r="E15" s="20" t="s">
        <v>144</v>
      </c>
      <c r="F15" s="20" t="s">
        <v>32</v>
      </c>
      <c r="G15" s="20" t="s">
        <v>275</v>
      </c>
      <c r="H15" s="20">
        <v>9</v>
      </c>
      <c r="I15" s="68">
        <v>7.25</v>
      </c>
      <c r="J15" s="68">
        <v>75</v>
      </c>
      <c r="K15" s="69">
        <v>9.6666666666666665E-2</v>
      </c>
      <c r="L15" s="72" t="s">
        <v>117</v>
      </c>
    </row>
    <row r="16" spans="1:12" ht="15.75">
      <c r="A16" s="66">
        <v>21</v>
      </c>
      <c r="B16" s="20" t="s">
        <v>187</v>
      </c>
      <c r="C16" s="20" t="s">
        <v>165</v>
      </c>
      <c r="D16" s="20" t="s">
        <v>12</v>
      </c>
      <c r="E16" s="20" t="s">
        <v>137</v>
      </c>
      <c r="F16" s="20" t="s">
        <v>32</v>
      </c>
      <c r="G16" s="20" t="s">
        <v>128</v>
      </c>
      <c r="H16" s="20">
        <v>9</v>
      </c>
      <c r="I16" s="68">
        <v>5.5</v>
      </c>
      <c r="J16" s="68">
        <v>75</v>
      </c>
      <c r="K16" s="69">
        <v>7.3333333333333334E-2</v>
      </c>
      <c r="L16" s="72" t="s">
        <v>117</v>
      </c>
    </row>
    <row r="17" spans="1:12" ht="15.75">
      <c r="A17" s="73">
        <v>22</v>
      </c>
      <c r="B17" s="20" t="s">
        <v>276</v>
      </c>
      <c r="C17" s="20" t="s">
        <v>277</v>
      </c>
      <c r="D17" s="20" t="s">
        <v>57</v>
      </c>
      <c r="E17" s="20" t="s">
        <v>193</v>
      </c>
      <c r="F17" s="20" t="s">
        <v>32</v>
      </c>
      <c r="G17" s="20" t="s">
        <v>275</v>
      </c>
      <c r="H17" s="20">
        <v>9</v>
      </c>
      <c r="I17" s="68">
        <v>3.5</v>
      </c>
      <c r="J17" s="68">
        <v>75</v>
      </c>
      <c r="K17" s="69">
        <v>4.6666666666666669E-2</v>
      </c>
      <c r="L17" s="72" t="s">
        <v>117</v>
      </c>
    </row>
    <row r="18" spans="1:12" ht="15.75">
      <c r="A18" s="74">
        <v>3</v>
      </c>
      <c r="B18" s="75" t="s">
        <v>278</v>
      </c>
      <c r="C18" s="75" t="s">
        <v>279</v>
      </c>
      <c r="D18" s="75" t="s">
        <v>20</v>
      </c>
      <c r="E18" s="75" t="s">
        <v>137</v>
      </c>
      <c r="F18" s="76" t="s">
        <v>32</v>
      </c>
      <c r="G18" s="77">
        <v>10</v>
      </c>
      <c r="H18" s="78">
        <v>10</v>
      </c>
      <c r="I18" s="68">
        <v>29.5</v>
      </c>
      <c r="J18" s="7">
        <v>75</v>
      </c>
      <c r="K18" s="69">
        <f>I18/J18</f>
        <v>0.39333333333333331</v>
      </c>
      <c r="L18" s="7" t="s">
        <v>117</v>
      </c>
    </row>
  </sheetData>
  <autoFilter ref="A1:L1">
    <sortState ref="A2:L18">
      <sortCondition ref="L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K2" sqref="K2:L20"/>
    </sheetView>
  </sheetViews>
  <sheetFormatPr defaultRowHeight="15"/>
  <cols>
    <col min="2" max="2" width="18.5703125" customWidth="1"/>
    <col min="3" max="3" width="16.42578125" customWidth="1"/>
    <col min="4" max="4" width="11.140625" customWidth="1"/>
    <col min="5" max="5" width="10.140625" customWidth="1"/>
    <col min="6" max="6" width="26" customWidth="1"/>
    <col min="7" max="7" width="7.85546875" customWidth="1"/>
    <col min="8" max="8" width="9.85546875" customWidth="1"/>
    <col min="9" max="9" width="11.28515625" customWidth="1"/>
    <col min="10" max="10" width="14.85546875" customWidth="1"/>
    <col min="11" max="11" width="10.28515625" customWidth="1"/>
    <col min="12" max="12" width="15" customWidth="1"/>
  </cols>
  <sheetData>
    <row r="1" spans="1:12" ht="80.25" customHeight="1">
      <c r="A1" s="154" t="s">
        <v>0</v>
      </c>
      <c r="B1" s="154" t="s">
        <v>283</v>
      </c>
      <c r="C1" s="154" t="s">
        <v>2</v>
      </c>
      <c r="D1" s="154" t="s">
        <v>3</v>
      </c>
      <c r="E1" s="154" t="s">
        <v>118</v>
      </c>
      <c r="F1" s="155" t="s">
        <v>411</v>
      </c>
      <c r="G1" s="154" t="s">
        <v>5</v>
      </c>
      <c r="H1" s="156" t="s">
        <v>120</v>
      </c>
      <c r="I1" s="157" t="s">
        <v>6</v>
      </c>
      <c r="J1" s="157" t="s">
        <v>7</v>
      </c>
      <c r="K1" s="157" t="s">
        <v>123</v>
      </c>
      <c r="L1" s="157" t="s">
        <v>124</v>
      </c>
    </row>
    <row r="2" spans="1:12" ht="17.25" customHeight="1">
      <c r="A2" s="165">
        <v>1</v>
      </c>
      <c r="B2" s="159" t="s">
        <v>418</v>
      </c>
      <c r="C2" s="159" t="s">
        <v>37</v>
      </c>
      <c r="D2" s="159" t="s">
        <v>419</v>
      </c>
      <c r="E2" s="159" t="s">
        <v>137</v>
      </c>
      <c r="F2" s="160" t="s">
        <v>32</v>
      </c>
      <c r="G2" s="161">
        <v>10</v>
      </c>
      <c r="H2" s="162">
        <v>10</v>
      </c>
      <c r="I2" s="163">
        <v>35</v>
      </c>
      <c r="J2" s="176">
        <v>35</v>
      </c>
      <c r="K2" s="164">
        <v>1</v>
      </c>
      <c r="L2" s="163" t="s">
        <v>420</v>
      </c>
    </row>
    <row r="3" spans="1:12" ht="18" customHeight="1">
      <c r="A3" s="158">
        <v>18</v>
      </c>
      <c r="B3" s="159" t="s">
        <v>412</v>
      </c>
      <c r="C3" s="159" t="s">
        <v>413</v>
      </c>
      <c r="D3" s="159" t="s">
        <v>12</v>
      </c>
      <c r="E3" s="159" t="s">
        <v>137</v>
      </c>
      <c r="F3" s="160" t="s">
        <v>32</v>
      </c>
      <c r="G3" s="161">
        <v>7</v>
      </c>
      <c r="H3" s="162">
        <v>7</v>
      </c>
      <c r="I3" s="163">
        <v>6</v>
      </c>
      <c r="J3" s="163">
        <v>35</v>
      </c>
      <c r="K3" s="164">
        <v>0.17142857142857143</v>
      </c>
      <c r="L3" s="163" t="s">
        <v>117</v>
      </c>
    </row>
    <row r="4" spans="1:12" ht="15.75" customHeight="1">
      <c r="A4" s="165">
        <v>27</v>
      </c>
      <c r="B4" s="159" t="s">
        <v>150</v>
      </c>
      <c r="C4" s="159" t="s">
        <v>176</v>
      </c>
      <c r="D4" s="159" t="s">
        <v>151</v>
      </c>
      <c r="E4" s="159" t="s">
        <v>144</v>
      </c>
      <c r="F4" s="160" t="s">
        <v>32</v>
      </c>
      <c r="G4" s="161">
        <v>7</v>
      </c>
      <c r="H4" s="162">
        <v>7</v>
      </c>
      <c r="I4" s="163">
        <v>2</v>
      </c>
      <c r="J4" s="163">
        <v>35</v>
      </c>
      <c r="K4" s="164">
        <v>5.7142857142857141E-2</v>
      </c>
      <c r="L4" s="163" t="s">
        <v>117</v>
      </c>
    </row>
    <row r="5" spans="1:12" ht="16.5" customHeight="1">
      <c r="A5" s="165">
        <v>39</v>
      </c>
      <c r="B5" s="159" t="s">
        <v>414</v>
      </c>
      <c r="C5" s="159" t="s">
        <v>95</v>
      </c>
      <c r="D5" s="159" t="s">
        <v>12</v>
      </c>
      <c r="E5" s="159" t="s">
        <v>137</v>
      </c>
      <c r="F5" s="160" t="s">
        <v>32</v>
      </c>
      <c r="G5" s="161">
        <v>7</v>
      </c>
      <c r="H5" s="162">
        <v>7</v>
      </c>
      <c r="I5" s="163">
        <v>1</v>
      </c>
      <c r="J5" s="163">
        <v>35</v>
      </c>
      <c r="K5" s="164">
        <v>2.8571428571428571E-2</v>
      </c>
      <c r="L5" s="163" t="s">
        <v>117</v>
      </c>
    </row>
    <row r="6" spans="1:12" ht="17.25" customHeight="1">
      <c r="A6" s="165">
        <v>53</v>
      </c>
      <c r="B6" s="166" t="s">
        <v>155</v>
      </c>
      <c r="C6" s="166" t="s">
        <v>176</v>
      </c>
      <c r="D6" s="166" t="s">
        <v>156</v>
      </c>
      <c r="E6" s="166" t="s">
        <v>144</v>
      </c>
      <c r="F6" s="167" t="s">
        <v>32</v>
      </c>
      <c r="G6" s="168">
        <v>7</v>
      </c>
      <c r="H6" s="169">
        <v>7</v>
      </c>
      <c r="I6" s="170">
        <v>0</v>
      </c>
      <c r="J6" s="170">
        <v>35</v>
      </c>
      <c r="K6" s="164">
        <v>0</v>
      </c>
      <c r="L6" s="163" t="s">
        <v>117</v>
      </c>
    </row>
    <row r="7" spans="1:12" ht="15.75" customHeight="1">
      <c r="A7" s="165">
        <v>67</v>
      </c>
      <c r="B7" s="159" t="s">
        <v>415</v>
      </c>
      <c r="C7" s="159" t="s">
        <v>416</v>
      </c>
      <c r="D7" s="159" t="s">
        <v>215</v>
      </c>
      <c r="E7" s="159" t="s">
        <v>193</v>
      </c>
      <c r="F7" s="160" t="s">
        <v>32</v>
      </c>
      <c r="G7" s="161">
        <v>7</v>
      </c>
      <c r="H7" s="162">
        <v>7</v>
      </c>
      <c r="I7" s="163">
        <v>0</v>
      </c>
      <c r="J7" s="163">
        <v>35</v>
      </c>
      <c r="K7" s="164">
        <v>0</v>
      </c>
      <c r="L7" s="163" t="s">
        <v>117</v>
      </c>
    </row>
    <row r="8" spans="1:12" ht="12.75" customHeight="1">
      <c r="A8" s="158">
        <v>104</v>
      </c>
      <c r="B8" s="171" t="s">
        <v>417</v>
      </c>
      <c r="C8" s="171" t="s">
        <v>168</v>
      </c>
      <c r="D8" s="171" t="s">
        <v>31</v>
      </c>
      <c r="E8" s="171" t="s">
        <v>127</v>
      </c>
      <c r="F8" s="172" t="s">
        <v>32</v>
      </c>
      <c r="G8" s="173">
        <v>8</v>
      </c>
      <c r="H8" s="174">
        <v>8</v>
      </c>
      <c r="I8" s="175">
        <v>0</v>
      </c>
      <c r="J8" s="175">
        <v>35</v>
      </c>
      <c r="K8" s="164">
        <v>0</v>
      </c>
      <c r="L8" s="163" t="s">
        <v>117</v>
      </c>
    </row>
    <row r="9" spans="1:12" ht="15.75">
      <c r="A9" s="158">
        <v>106</v>
      </c>
      <c r="B9" s="171" t="s">
        <v>167</v>
      </c>
      <c r="C9" s="171" t="s">
        <v>168</v>
      </c>
      <c r="D9" s="171" t="s">
        <v>31</v>
      </c>
      <c r="E9" s="171" t="s">
        <v>127</v>
      </c>
      <c r="F9" s="172" t="s">
        <v>32</v>
      </c>
      <c r="G9" s="173">
        <v>8</v>
      </c>
      <c r="H9" s="174">
        <v>8</v>
      </c>
      <c r="I9" s="175">
        <v>0</v>
      </c>
      <c r="J9" s="175">
        <v>35</v>
      </c>
      <c r="K9" s="164">
        <v>0</v>
      </c>
      <c r="L9" s="163" t="s">
        <v>117</v>
      </c>
    </row>
    <row r="10" spans="1:12" ht="15.75">
      <c r="A10" s="165">
        <v>25</v>
      </c>
      <c r="B10" s="159" t="s">
        <v>310</v>
      </c>
      <c r="C10" s="159" t="s">
        <v>277</v>
      </c>
      <c r="D10" s="159" t="s">
        <v>131</v>
      </c>
      <c r="E10" s="159" t="s">
        <v>193</v>
      </c>
      <c r="F10" s="160" t="s">
        <v>32</v>
      </c>
      <c r="G10" s="161">
        <v>10</v>
      </c>
      <c r="H10" s="162">
        <v>10</v>
      </c>
      <c r="I10" s="163">
        <v>7</v>
      </c>
      <c r="J10" s="176">
        <v>35</v>
      </c>
      <c r="K10" s="164">
        <v>0.2</v>
      </c>
      <c r="L10" s="163" t="s">
        <v>117</v>
      </c>
    </row>
    <row r="11" spans="1:12" ht="15.75">
      <c r="A11" s="165">
        <v>28</v>
      </c>
      <c r="B11" s="177" t="s">
        <v>421</v>
      </c>
      <c r="C11" s="159" t="s">
        <v>236</v>
      </c>
      <c r="D11" s="159" t="s">
        <v>28</v>
      </c>
      <c r="E11" s="159" t="s">
        <v>144</v>
      </c>
      <c r="F11" s="160" t="s">
        <v>32</v>
      </c>
      <c r="G11" s="165">
        <v>11</v>
      </c>
      <c r="H11" s="162">
        <v>11</v>
      </c>
      <c r="I11" s="176">
        <v>7</v>
      </c>
      <c r="J11" s="176">
        <v>35</v>
      </c>
      <c r="K11" s="164">
        <v>0.2</v>
      </c>
      <c r="L11" s="163" t="s">
        <v>117</v>
      </c>
    </row>
    <row r="12" spans="1:12" ht="15.75">
      <c r="A12" s="165">
        <v>29</v>
      </c>
      <c r="B12" s="159" t="s">
        <v>115</v>
      </c>
      <c r="C12" s="159" t="s">
        <v>100</v>
      </c>
      <c r="D12" s="159" t="s">
        <v>50</v>
      </c>
      <c r="E12" s="159" t="s">
        <v>193</v>
      </c>
      <c r="F12" s="160" t="s">
        <v>32</v>
      </c>
      <c r="G12" s="161">
        <v>9</v>
      </c>
      <c r="H12" s="162">
        <v>9</v>
      </c>
      <c r="I12" s="163">
        <v>6</v>
      </c>
      <c r="J12" s="163">
        <v>35</v>
      </c>
      <c r="K12" s="164">
        <v>0.17142857142857143</v>
      </c>
      <c r="L12" s="163" t="s">
        <v>117</v>
      </c>
    </row>
    <row r="13" spans="1:12" ht="15.75">
      <c r="A13" s="165">
        <v>34</v>
      </c>
      <c r="B13" s="159" t="s">
        <v>422</v>
      </c>
      <c r="C13" s="159" t="s">
        <v>174</v>
      </c>
      <c r="D13" s="159" t="s">
        <v>249</v>
      </c>
      <c r="E13" s="159" t="s">
        <v>127</v>
      </c>
      <c r="F13" s="160" t="s">
        <v>32</v>
      </c>
      <c r="G13" s="161">
        <v>9</v>
      </c>
      <c r="H13" s="162">
        <v>9</v>
      </c>
      <c r="I13" s="163">
        <v>3</v>
      </c>
      <c r="J13" s="163">
        <v>35</v>
      </c>
      <c r="K13" s="164">
        <v>8.5714285714285715E-2</v>
      </c>
      <c r="L13" s="163" t="s">
        <v>117</v>
      </c>
    </row>
    <row r="14" spans="1:12" ht="15.75">
      <c r="A14" s="165">
        <v>39</v>
      </c>
      <c r="B14" s="159" t="s">
        <v>272</v>
      </c>
      <c r="C14" s="159" t="s">
        <v>273</v>
      </c>
      <c r="D14" s="159" t="s">
        <v>101</v>
      </c>
      <c r="E14" s="159" t="s">
        <v>137</v>
      </c>
      <c r="F14" s="160" t="s">
        <v>32</v>
      </c>
      <c r="G14" s="161">
        <v>9</v>
      </c>
      <c r="H14" s="162">
        <v>9</v>
      </c>
      <c r="I14" s="163">
        <v>3</v>
      </c>
      <c r="J14" s="163">
        <v>35</v>
      </c>
      <c r="K14" s="164">
        <v>8.5714285714285715E-2</v>
      </c>
      <c r="L14" s="163" t="s">
        <v>117</v>
      </c>
    </row>
    <row r="15" spans="1:12" ht="15.75">
      <c r="A15" s="165">
        <v>40</v>
      </c>
      <c r="B15" s="177" t="s">
        <v>423</v>
      </c>
      <c r="C15" s="159" t="s">
        <v>49</v>
      </c>
      <c r="D15" s="159" t="s">
        <v>12</v>
      </c>
      <c r="E15" s="159" t="s">
        <v>193</v>
      </c>
      <c r="F15" s="160" t="s">
        <v>32</v>
      </c>
      <c r="G15" s="161">
        <v>9</v>
      </c>
      <c r="H15" s="162">
        <v>9</v>
      </c>
      <c r="I15" s="163">
        <v>3</v>
      </c>
      <c r="J15" s="163">
        <v>35</v>
      </c>
      <c r="K15" s="164">
        <v>8.5714285714285715E-2</v>
      </c>
      <c r="L15" s="163" t="s">
        <v>117</v>
      </c>
    </row>
    <row r="16" spans="1:12" ht="15.75">
      <c r="A16" s="165">
        <v>41</v>
      </c>
      <c r="B16" s="159" t="s">
        <v>424</v>
      </c>
      <c r="C16" s="159" t="s">
        <v>425</v>
      </c>
      <c r="D16" s="159" t="s">
        <v>31</v>
      </c>
      <c r="E16" s="159" t="s">
        <v>144</v>
      </c>
      <c r="F16" s="160" t="s">
        <v>32</v>
      </c>
      <c r="G16" s="161">
        <v>9</v>
      </c>
      <c r="H16" s="162">
        <v>9</v>
      </c>
      <c r="I16" s="163">
        <v>3</v>
      </c>
      <c r="J16" s="163">
        <v>35</v>
      </c>
      <c r="K16" s="164">
        <v>8.5714285714285715E-2</v>
      </c>
      <c r="L16" s="163" t="s">
        <v>117</v>
      </c>
    </row>
    <row r="17" spans="1:12" ht="15.75">
      <c r="A17" s="165">
        <v>51</v>
      </c>
      <c r="B17" s="177" t="s">
        <v>178</v>
      </c>
      <c r="C17" s="159" t="s">
        <v>179</v>
      </c>
      <c r="D17" s="159" t="s">
        <v>162</v>
      </c>
      <c r="E17" s="159" t="s">
        <v>144</v>
      </c>
      <c r="F17" s="160" t="s">
        <v>32</v>
      </c>
      <c r="G17" s="161">
        <v>9</v>
      </c>
      <c r="H17" s="162">
        <v>9</v>
      </c>
      <c r="I17" s="163">
        <v>0</v>
      </c>
      <c r="J17" s="163">
        <v>35</v>
      </c>
      <c r="K17" s="164">
        <v>0</v>
      </c>
      <c r="L17" s="163" t="s">
        <v>117</v>
      </c>
    </row>
    <row r="18" spans="1:12" ht="15.75">
      <c r="A18" s="165">
        <v>59</v>
      </c>
      <c r="B18" s="159" t="s">
        <v>205</v>
      </c>
      <c r="C18" s="159" t="s">
        <v>230</v>
      </c>
      <c r="D18" s="159" t="s">
        <v>207</v>
      </c>
      <c r="E18" s="159" t="s">
        <v>127</v>
      </c>
      <c r="F18" s="160" t="s">
        <v>32</v>
      </c>
      <c r="G18" s="161">
        <v>10</v>
      </c>
      <c r="H18" s="162">
        <v>10</v>
      </c>
      <c r="I18" s="163">
        <v>0</v>
      </c>
      <c r="J18" s="176">
        <v>35</v>
      </c>
      <c r="K18" s="164">
        <v>0</v>
      </c>
      <c r="L18" s="163" t="s">
        <v>117</v>
      </c>
    </row>
    <row r="19" spans="1:12" ht="15.75">
      <c r="A19" s="165">
        <v>61</v>
      </c>
      <c r="B19" s="159" t="s">
        <v>426</v>
      </c>
      <c r="C19" s="159" t="s">
        <v>100</v>
      </c>
      <c r="D19" s="159" t="s">
        <v>293</v>
      </c>
      <c r="E19" s="159" t="s">
        <v>137</v>
      </c>
      <c r="F19" s="160" t="s">
        <v>32</v>
      </c>
      <c r="G19" s="161">
        <v>10</v>
      </c>
      <c r="H19" s="162">
        <v>10</v>
      </c>
      <c r="I19" s="163">
        <v>0</v>
      </c>
      <c r="J19" s="176">
        <v>35</v>
      </c>
      <c r="K19" s="164">
        <v>0</v>
      </c>
      <c r="L19" s="163" t="s">
        <v>117</v>
      </c>
    </row>
    <row r="20" spans="1:12" ht="15.75">
      <c r="A20" s="165">
        <v>70</v>
      </c>
      <c r="B20" s="177" t="s">
        <v>427</v>
      </c>
      <c r="C20" s="159" t="s">
        <v>428</v>
      </c>
      <c r="D20" s="159" t="s">
        <v>69</v>
      </c>
      <c r="E20" s="159" t="s">
        <v>127</v>
      </c>
      <c r="F20" s="160" t="s">
        <v>32</v>
      </c>
      <c r="G20" s="161">
        <v>10</v>
      </c>
      <c r="H20" s="162">
        <v>10</v>
      </c>
      <c r="I20" s="163">
        <v>0</v>
      </c>
      <c r="J20" s="176">
        <v>35</v>
      </c>
      <c r="K20" s="164">
        <v>0</v>
      </c>
      <c r="L20" s="163" t="s">
        <v>117</v>
      </c>
    </row>
  </sheetData>
  <autoFilter ref="A1:L1">
    <sortState ref="A2:L20">
      <sortCondition ref="L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H20" sqref="H20"/>
    </sheetView>
  </sheetViews>
  <sheetFormatPr defaultRowHeight="15"/>
  <cols>
    <col min="2" max="2" width="14.5703125" customWidth="1"/>
    <col min="4" max="4" width="16.28515625" customWidth="1"/>
    <col min="6" max="6" width="19.28515625" customWidth="1"/>
    <col min="8" max="8" width="11.42578125" customWidth="1"/>
    <col min="11" max="11" width="12.140625" customWidth="1"/>
    <col min="12" max="12" width="12.28515625" customWidth="1"/>
  </cols>
  <sheetData>
    <row r="1" spans="1:12" ht="124.5" customHeight="1">
      <c r="A1" s="33" t="s">
        <v>0</v>
      </c>
      <c r="B1" s="33" t="s">
        <v>1</v>
      </c>
      <c r="C1" s="33" t="s">
        <v>2</v>
      </c>
      <c r="D1" s="33" t="s">
        <v>3</v>
      </c>
      <c r="E1" s="33" t="s">
        <v>118</v>
      </c>
      <c r="F1" s="34" t="s">
        <v>119</v>
      </c>
      <c r="G1" s="33" t="s">
        <v>5</v>
      </c>
      <c r="H1" s="33" t="s">
        <v>120</v>
      </c>
      <c r="I1" s="36" t="s">
        <v>6</v>
      </c>
      <c r="J1" s="36" t="s">
        <v>7</v>
      </c>
      <c r="K1" s="80" t="s">
        <v>8</v>
      </c>
      <c r="L1" s="80" t="s">
        <v>124</v>
      </c>
    </row>
    <row r="2" spans="1:12" ht="15.75">
      <c r="A2" s="81">
        <v>5</v>
      </c>
      <c r="B2" s="9" t="s">
        <v>191</v>
      </c>
      <c r="C2" s="9" t="s">
        <v>192</v>
      </c>
      <c r="D2" s="9" t="s">
        <v>24</v>
      </c>
      <c r="E2" s="9" t="s">
        <v>193</v>
      </c>
      <c r="F2" s="9" t="s">
        <v>32</v>
      </c>
      <c r="G2" s="9" t="s">
        <v>271</v>
      </c>
      <c r="H2" s="9">
        <v>9</v>
      </c>
      <c r="I2" s="20">
        <v>21</v>
      </c>
      <c r="J2" s="20">
        <v>130</v>
      </c>
      <c r="K2" s="59">
        <v>0.16153846153846155</v>
      </c>
      <c r="L2" s="20" t="s">
        <v>117</v>
      </c>
    </row>
    <row r="3" spans="1:12" ht="15.75">
      <c r="A3" s="81">
        <v>12</v>
      </c>
      <c r="B3" s="9" t="s">
        <v>178</v>
      </c>
      <c r="C3" s="9" t="s">
        <v>179</v>
      </c>
      <c r="D3" s="9" t="s">
        <v>162</v>
      </c>
      <c r="E3" s="9" t="s">
        <v>144</v>
      </c>
      <c r="F3" s="9" t="s">
        <v>32</v>
      </c>
      <c r="G3" s="9" t="s">
        <v>271</v>
      </c>
      <c r="H3" s="9">
        <v>9</v>
      </c>
      <c r="I3" s="20">
        <v>12</v>
      </c>
      <c r="J3" s="20">
        <v>130</v>
      </c>
      <c r="K3" s="59">
        <v>9.2307692307692313E-2</v>
      </c>
      <c r="L3" s="20" t="s">
        <v>117</v>
      </c>
    </row>
    <row r="4" spans="1:12" ht="15.75">
      <c r="A4" s="81">
        <v>18</v>
      </c>
      <c r="B4" s="9" t="s">
        <v>87</v>
      </c>
      <c r="C4" s="9" t="s">
        <v>88</v>
      </c>
      <c r="D4" s="9" t="s">
        <v>185</v>
      </c>
      <c r="E4" s="9" t="s">
        <v>144</v>
      </c>
      <c r="F4" s="9" t="s">
        <v>32</v>
      </c>
      <c r="G4" s="9" t="s">
        <v>271</v>
      </c>
      <c r="H4" s="9">
        <v>9</v>
      </c>
      <c r="I4" s="20">
        <v>6</v>
      </c>
      <c r="J4" s="20">
        <v>130</v>
      </c>
      <c r="K4" s="59">
        <v>4.6153846153846156E-2</v>
      </c>
      <c r="L4" s="20" t="s">
        <v>117</v>
      </c>
    </row>
    <row r="5" spans="1:12" ht="15.75">
      <c r="A5" s="81">
        <v>22</v>
      </c>
      <c r="B5" s="9" t="s">
        <v>280</v>
      </c>
      <c r="C5" s="9" t="s">
        <v>281</v>
      </c>
      <c r="D5" s="9" t="s">
        <v>66</v>
      </c>
      <c r="E5" s="9" t="s">
        <v>144</v>
      </c>
      <c r="F5" s="9" t="s">
        <v>32</v>
      </c>
      <c r="G5" s="9" t="s">
        <v>282</v>
      </c>
      <c r="H5" s="9">
        <v>9</v>
      </c>
      <c r="I5" s="20">
        <v>5</v>
      </c>
      <c r="J5" s="20">
        <v>130</v>
      </c>
      <c r="K5" s="59">
        <v>3.8461538461538464E-2</v>
      </c>
      <c r="L5" s="20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L2" sqref="L2:L13"/>
    </sheetView>
  </sheetViews>
  <sheetFormatPr defaultRowHeight="15"/>
  <cols>
    <col min="2" max="2" width="12" customWidth="1"/>
    <col min="3" max="3" width="11.42578125" customWidth="1"/>
    <col min="4" max="4" width="14" customWidth="1"/>
    <col min="6" max="6" width="26" customWidth="1"/>
    <col min="11" max="11" width="16.28515625" customWidth="1"/>
    <col min="12" max="12" width="13.7109375" customWidth="1"/>
  </cols>
  <sheetData>
    <row r="1" spans="1:12" ht="63">
      <c r="A1" s="82" t="s">
        <v>0</v>
      </c>
      <c r="B1" s="82" t="s">
        <v>283</v>
      </c>
      <c r="C1" s="82" t="s">
        <v>2</v>
      </c>
      <c r="D1" s="82" t="s">
        <v>3</v>
      </c>
      <c r="E1" s="82" t="s">
        <v>118</v>
      </c>
      <c r="F1" s="83" t="s">
        <v>4</v>
      </c>
      <c r="G1" s="82" t="s">
        <v>5</v>
      </c>
      <c r="H1" s="82" t="s">
        <v>120</v>
      </c>
      <c r="I1" s="84" t="s">
        <v>6</v>
      </c>
      <c r="J1" s="84" t="s">
        <v>7</v>
      </c>
      <c r="K1" s="85" t="s">
        <v>8</v>
      </c>
      <c r="L1" s="85" t="s">
        <v>134</v>
      </c>
    </row>
    <row r="2" spans="1:12" ht="15.75">
      <c r="A2" s="26">
        <v>1</v>
      </c>
      <c r="B2" s="37" t="s">
        <v>286</v>
      </c>
      <c r="C2" s="37" t="s">
        <v>287</v>
      </c>
      <c r="D2" s="37" t="s">
        <v>147</v>
      </c>
      <c r="E2" s="37" t="s">
        <v>127</v>
      </c>
      <c r="F2" s="28" t="s">
        <v>32</v>
      </c>
      <c r="G2" s="27">
        <v>8</v>
      </c>
      <c r="H2" s="26">
        <v>8</v>
      </c>
      <c r="I2" s="7">
        <v>90.51</v>
      </c>
      <c r="J2" s="7">
        <v>100</v>
      </c>
      <c r="K2" s="53">
        <v>0.90510000000000002</v>
      </c>
      <c r="L2" s="7" t="s">
        <v>288</v>
      </c>
    </row>
    <row r="3" spans="1:12" ht="15.75">
      <c r="A3" s="26">
        <v>2</v>
      </c>
      <c r="B3" s="37" t="s">
        <v>289</v>
      </c>
      <c r="C3" s="37" t="s">
        <v>290</v>
      </c>
      <c r="D3" s="37" t="s">
        <v>69</v>
      </c>
      <c r="E3" s="27" t="s">
        <v>127</v>
      </c>
      <c r="F3" s="28" t="s">
        <v>32</v>
      </c>
      <c r="G3" s="27">
        <v>8</v>
      </c>
      <c r="H3" s="26">
        <v>8</v>
      </c>
      <c r="I3" s="7">
        <v>89.18</v>
      </c>
      <c r="J3" s="7">
        <v>100</v>
      </c>
      <c r="K3" s="53">
        <v>0.89180000000000004</v>
      </c>
      <c r="L3" s="7" t="s">
        <v>288</v>
      </c>
    </row>
    <row r="4" spans="1:12" ht="15.75">
      <c r="A4" s="26">
        <v>3</v>
      </c>
      <c r="B4" s="43" t="s">
        <v>294</v>
      </c>
      <c r="C4" s="27" t="s">
        <v>295</v>
      </c>
      <c r="D4" s="27" t="s">
        <v>140</v>
      </c>
      <c r="E4" s="27" t="s">
        <v>144</v>
      </c>
      <c r="F4" s="28" t="s">
        <v>32</v>
      </c>
      <c r="G4" s="29">
        <v>9</v>
      </c>
      <c r="H4" s="26">
        <v>9</v>
      </c>
      <c r="I4" s="7">
        <v>83.51</v>
      </c>
      <c r="J4" s="7">
        <v>100</v>
      </c>
      <c r="K4" s="53">
        <v>0.83510000000000006</v>
      </c>
      <c r="L4" s="7" t="s">
        <v>296</v>
      </c>
    </row>
    <row r="5" spans="1:12" ht="15.75">
      <c r="A5" s="26">
        <v>14</v>
      </c>
      <c r="B5" s="27" t="s">
        <v>284</v>
      </c>
      <c r="C5" s="27" t="s">
        <v>285</v>
      </c>
      <c r="D5" s="27" t="s">
        <v>101</v>
      </c>
      <c r="E5" s="27" t="s">
        <v>193</v>
      </c>
      <c r="F5" s="28" t="s">
        <v>32</v>
      </c>
      <c r="G5" s="26">
        <v>7</v>
      </c>
      <c r="H5" s="26">
        <v>7</v>
      </c>
      <c r="I5" s="7">
        <v>74.38</v>
      </c>
      <c r="J5" s="7">
        <v>100</v>
      </c>
      <c r="K5" s="53">
        <v>0.74379999999999991</v>
      </c>
      <c r="L5" s="7" t="s">
        <v>116</v>
      </c>
    </row>
    <row r="6" spans="1:12" ht="15.75">
      <c r="A6" s="26">
        <v>6</v>
      </c>
      <c r="B6" s="43" t="s">
        <v>188</v>
      </c>
      <c r="C6" s="27" t="s">
        <v>189</v>
      </c>
      <c r="D6" s="27" t="s">
        <v>190</v>
      </c>
      <c r="E6" s="27" t="s">
        <v>144</v>
      </c>
      <c r="F6" s="28" t="s">
        <v>32</v>
      </c>
      <c r="G6" s="29">
        <v>9</v>
      </c>
      <c r="H6" s="26">
        <v>9</v>
      </c>
      <c r="I6" s="7">
        <v>73.459999999999994</v>
      </c>
      <c r="J6" s="7">
        <v>100</v>
      </c>
      <c r="K6" s="53">
        <v>0.73459999999999992</v>
      </c>
      <c r="L6" s="7" t="s">
        <v>116</v>
      </c>
    </row>
    <row r="7" spans="1:12" ht="15.75">
      <c r="A7" s="26">
        <v>26</v>
      </c>
      <c r="B7" s="6" t="s">
        <v>114</v>
      </c>
      <c r="C7" s="6" t="s">
        <v>100</v>
      </c>
      <c r="D7" s="6" t="s">
        <v>109</v>
      </c>
      <c r="E7" s="6" t="s">
        <v>137</v>
      </c>
      <c r="F7" s="28" t="s">
        <v>32</v>
      </c>
      <c r="G7" s="6">
        <v>8</v>
      </c>
      <c r="H7" s="6">
        <v>8</v>
      </c>
      <c r="I7" s="7">
        <v>65.849999999999994</v>
      </c>
      <c r="J7" s="7">
        <v>100</v>
      </c>
      <c r="K7" s="53">
        <v>0.65849999999999997</v>
      </c>
      <c r="L7" s="7" t="s">
        <v>117</v>
      </c>
    </row>
    <row r="8" spans="1:12" ht="15.75">
      <c r="A8" s="26">
        <v>28</v>
      </c>
      <c r="B8" s="27" t="s">
        <v>164</v>
      </c>
      <c r="C8" s="27" t="s">
        <v>165</v>
      </c>
      <c r="D8" s="27" t="s">
        <v>166</v>
      </c>
      <c r="E8" s="27" t="s">
        <v>137</v>
      </c>
      <c r="F8" s="28" t="s">
        <v>32</v>
      </c>
      <c r="G8" s="27">
        <v>8</v>
      </c>
      <c r="H8" s="26">
        <v>8</v>
      </c>
      <c r="I8" s="7">
        <v>65.260000000000005</v>
      </c>
      <c r="J8" s="7">
        <v>100</v>
      </c>
      <c r="K8" s="53">
        <v>0.65260000000000007</v>
      </c>
      <c r="L8" s="7" t="s">
        <v>117</v>
      </c>
    </row>
    <row r="9" spans="1:12" ht="15.75">
      <c r="A9" s="26">
        <v>23</v>
      </c>
      <c r="B9" s="86" t="s">
        <v>229</v>
      </c>
      <c r="C9" s="87" t="s">
        <v>230</v>
      </c>
      <c r="D9" s="87" t="s">
        <v>231</v>
      </c>
      <c r="E9" s="87" t="s">
        <v>144</v>
      </c>
      <c r="F9" s="28" t="s">
        <v>32</v>
      </c>
      <c r="G9" s="29">
        <v>7</v>
      </c>
      <c r="H9" s="26">
        <v>7</v>
      </c>
      <c r="I9" s="7">
        <v>64.06</v>
      </c>
      <c r="J9" s="7">
        <v>100</v>
      </c>
      <c r="K9" s="53">
        <v>0.64060000000000006</v>
      </c>
      <c r="L9" s="7" t="s">
        <v>117</v>
      </c>
    </row>
    <row r="10" spans="1:12" ht="15.75">
      <c r="A10" s="26">
        <v>16</v>
      </c>
      <c r="B10" s="27" t="s">
        <v>291</v>
      </c>
      <c r="C10" s="27" t="s">
        <v>292</v>
      </c>
      <c r="D10" s="27" t="s">
        <v>293</v>
      </c>
      <c r="E10" s="27" t="s">
        <v>137</v>
      </c>
      <c r="F10" s="28" t="s">
        <v>32</v>
      </c>
      <c r="G10" s="29">
        <v>9</v>
      </c>
      <c r="H10" s="26">
        <v>9</v>
      </c>
      <c r="I10" s="7">
        <v>68.739999999999995</v>
      </c>
      <c r="J10" s="7">
        <v>100</v>
      </c>
      <c r="K10" s="53">
        <f>I10/J10</f>
        <v>0.6873999999999999</v>
      </c>
      <c r="L10" s="7" t="s">
        <v>117</v>
      </c>
    </row>
    <row r="11" spans="1:12" ht="15.75">
      <c r="A11" s="26">
        <v>33</v>
      </c>
      <c r="B11" s="43" t="s">
        <v>255</v>
      </c>
      <c r="C11" s="27" t="s">
        <v>256</v>
      </c>
      <c r="D11" s="27" t="s">
        <v>249</v>
      </c>
      <c r="E11" s="27" t="s">
        <v>144</v>
      </c>
      <c r="F11" s="28" t="s">
        <v>32</v>
      </c>
      <c r="G11" s="26">
        <v>11</v>
      </c>
      <c r="H11" s="26">
        <v>11</v>
      </c>
      <c r="I11" s="7">
        <v>65.209999999999994</v>
      </c>
      <c r="J11" s="7">
        <v>100</v>
      </c>
      <c r="K11" s="53">
        <v>0.6520999999999999</v>
      </c>
      <c r="L11" s="7" t="s">
        <v>117</v>
      </c>
    </row>
    <row r="12" spans="1:12" ht="15.75">
      <c r="A12" s="26">
        <v>14</v>
      </c>
      <c r="B12" s="27" t="s">
        <v>226</v>
      </c>
      <c r="C12" s="27" t="s">
        <v>297</v>
      </c>
      <c r="D12" s="27" t="s">
        <v>190</v>
      </c>
      <c r="E12" s="27" t="s">
        <v>127</v>
      </c>
      <c r="F12" s="28" t="s">
        <v>32</v>
      </c>
      <c r="G12" s="29">
        <v>9</v>
      </c>
      <c r="H12" s="26">
        <v>9</v>
      </c>
      <c r="I12" s="7">
        <v>52.67</v>
      </c>
      <c r="J12" s="7">
        <v>100</v>
      </c>
      <c r="K12" s="53">
        <v>0.52670000000000006</v>
      </c>
      <c r="L12" s="7" t="s">
        <v>117</v>
      </c>
    </row>
    <row r="13" spans="1:12" ht="15.75">
      <c r="A13" s="26">
        <v>16</v>
      </c>
      <c r="B13" s="88" t="s">
        <v>298</v>
      </c>
      <c r="C13" s="88" t="s">
        <v>179</v>
      </c>
      <c r="D13" s="39" t="s">
        <v>162</v>
      </c>
      <c r="E13" s="88" t="s">
        <v>127</v>
      </c>
      <c r="F13" s="28" t="s">
        <v>32</v>
      </c>
      <c r="G13" s="88">
        <v>9</v>
      </c>
      <c r="H13" s="89">
        <v>9</v>
      </c>
      <c r="I13" s="7">
        <v>50.59</v>
      </c>
      <c r="J13" s="7">
        <v>100</v>
      </c>
      <c r="K13" s="53">
        <v>0.50590000000000002</v>
      </c>
      <c r="L13" s="7" t="s">
        <v>117</v>
      </c>
    </row>
  </sheetData>
  <autoFilter ref="A1:L1">
    <sortState ref="A2:L13">
      <sortCondition ref="L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2" workbookViewId="0">
      <selection activeCell="K2" sqref="K2:L28"/>
    </sheetView>
  </sheetViews>
  <sheetFormatPr defaultRowHeight="15"/>
  <cols>
    <col min="2" max="2" width="12.5703125" customWidth="1"/>
    <col min="3" max="3" width="12" customWidth="1"/>
    <col min="4" max="4" width="13.85546875" customWidth="1"/>
    <col min="6" max="6" width="35.42578125" customWidth="1"/>
    <col min="8" max="8" width="10.85546875" customWidth="1"/>
    <col min="10" max="10" width="11.140625" customWidth="1"/>
    <col min="11" max="11" width="12" customWidth="1"/>
  </cols>
  <sheetData>
    <row r="1" spans="1:12" ht="131.25" customHeight="1">
      <c r="A1" s="81" t="s">
        <v>0</v>
      </c>
      <c r="B1" s="81" t="s">
        <v>1</v>
      </c>
      <c r="C1" s="81" t="s">
        <v>2</v>
      </c>
      <c r="D1" s="81" t="s">
        <v>3</v>
      </c>
      <c r="E1" s="81" t="s">
        <v>118</v>
      </c>
      <c r="F1" s="90" t="s">
        <v>299</v>
      </c>
      <c r="G1" s="81" t="s">
        <v>5</v>
      </c>
      <c r="H1" s="81" t="s">
        <v>120</v>
      </c>
      <c r="I1" s="91" t="s">
        <v>6</v>
      </c>
      <c r="J1" s="91" t="s">
        <v>7</v>
      </c>
      <c r="K1" s="91" t="s">
        <v>8</v>
      </c>
      <c r="L1" s="91" t="s">
        <v>124</v>
      </c>
    </row>
    <row r="2" spans="1:12" ht="15.75">
      <c r="A2" s="56">
        <v>2</v>
      </c>
      <c r="B2" s="50" t="s">
        <v>205</v>
      </c>
      <c r="C2" s="50" t="s">
        <v>230</v>
      </c>
      <c r="D2" s="50" t="s">
        <v>207</v>
      </c>
      <c r="E2" s="50" t="s">
        <v>127</v>
      </c>
      <c r="F2" s="28" t="s">
        <v>32</v>
      </c>
      <c r="G2" s="50">
        <v>10</v>
      </c>
      <c r="H2" s="56">
        <v>10</v>
      </c>
      <c r="I2" s="9">
        <v>55.5</v>
      </c>
      <c r="J2" s="9">
        <v>110</v>
      </c>
      <c r="K2" s="92">
        <v>0.50454545454545452</v>
      </c>
      <c r="L2" s="9" t="s">
        <v>300</v>
      </c>
    </row>
    <row r="3" spans="1:12" ht="15.75">
      <c r="A3" s="56">
        <v>3</v>
      </c>
      <c r="B3" s="93" t="s">
        <v>301</v>
      </c>
      <c r="C3" s="50" t="s">
        <v>68</v>
      </c>
      <c r="D3" s="50" t="s">
        <v>207</v>
      </c>
      <c r="E3" s="50" t="s">
        <v>127</v>
      </c>
      <c r="F3" s="28" t="s">
        <v>32</v>
      </c>
      <c r="G3" s="50">
        <v>11</v>
      </c>
      <c r="H3" s="56">
        <v>11</v>
      </c>
      <c r="I3" s="9">
        <v>50.75</v>
      </c>
      <c r="J3" s="9">
        <v>110</v>
      </c>
      <c r="K3" s="92">
        <v>0.46136363636363636</v>
      </c>
      <c r="L3" s="9" t="s">
        <v>300</v>
      </c>
    </row>
    <row r="4" spans="1:12" ht="15.75">
      <c r="A4" s="56">
        <v>4</v>
      </c>
      <c r="B4" s="93" t="s">
        <v>302</v>
      </c>
      <c r="C4" s="50" t="s">
        <v>303</v>
      </c>
      <c r="D4" s="50" t="s">
        <v>185</v>
      </c>
      <c r="E4" s="50" t="s">
        <v>127</v>
      </c>
      <c r="F4" s="28" t="s">
        <v>32</v>
      </c>
      <c r="G4" s="50">
        <v>11</v>
      </c>
      <c r="H4" s="56">
        <v>11</v>
      </c>
      <c r="I4" s="9">
        <v>46.25</v>
      </c>
      <c r="J4" s="9">
        <v>110</v>
      </c>
      <c r="K4" s="92">
        <v>0.42045454545454547</v>
      </c>
      <c r="L4" s="9" t="s">
        <v>300</v>
      </c>
    </row>
    <row r="5" spans="1:12" ht="15.75">
      <c r="A5" s="56">
        <v>5</v>
      </c>
      <c r="B5" s="93" t="s">
        <v>304</v>
      </c>
      <c r="C5" s="50" t="s">
        <v>305</v>
      </c>
      <c r="D5" s="50" t="s">
        <v>63</v>
      </c>
      <c r="E5" s="50" t="s">
        <v>137</v>
      </c>
      <c r="F5" s="28" t="s">
        <v>32</v>
      </c>
      <c r="G5" s="50">
        <v>11</v>
      </c>
      <c r="H5" s="56">
        <v>11</v>
      </c>
      <c r="I5" s="9">
        <v>45.5</v>
      </c>
      <c r="J5" s="9">
        <v>110</v>
      </c>
      <c r="K5" s="92">
        <v>0.41363636363636364</v>
      </c>
      <c r="L5" s="9" t="s">
        <v>300</v>
      </c>
    </row>
    <row r="6" spans="1:12" ht="15.75">
      <c r="A6" s="56">
        <v>6</v>
      </c>
      <c r="B6" s="93" t="s">
        <v>306</v>
      </c>
      <c r="C6" s="50" t="s">
        <v>307</v>
      </c>
      <c r="D6" s="50" t="s">
        <v>249</v>
      </c>
      <c r="E6" s="50" t="s">
        <v>127</v>
      </c>
      <c r="F6" s="28" t="s">
        <v>32</v>
      </c>
      <c r="G6" s="50">
        <v>11</v>
      </c>
      <c r="H6" s="56">
        <v>11</v>
      </c>
      <c r="I6" s="9">
        <v>35</v>
      </c>
      <c r="J6" s="9">
        <v>110</v>
      </c>
      <c r="K6" s="92">
        <v>0.31818181818181818</v>
      </c>
      <c r="L6" s="9" t="s">
        <v>117</v>
      </c>
    </row>
    <row r="7" spans="1:12" ht="15.75">
      <c r="A7" s="56">
        <v>7</v>
      </c>
      <c r="B7" s="94" t="s">
        <v>308</v>
      </c>
      <c r="C7" s="50" t="s">
        <v>142</v>
      </c>
      <c r="D7" s="50" t="s">
        <v>43</v>
      </c>
      <c r="E7" s="50" t="s">
        <v>144</v>
      </c>
      <c r="F7" s="28" t="s">
        <v>32</v>
      </c>
      <c r="G7" s="50">
        <v>10</v>
      </c>
      <c r="H7" s="56">
        <v>10</v>
      </c>
      <c r="I7" s="9">
        <v>32</v>
      </c>
      <c r="J7" s="9">
        <v>110</v>
      </c>
      <c r="K7" s="92">
        <v>0.29090909090909089</v>
      </c>
      <c r="L7" s="9" t="s">
        <v>117</v>
      </c>
    </row>
    <row r="8" spans="1:12" ht="15.75">
      <c r="A8" s="56">
        <v>9</v>
      </c>
      <c r="B8" s="93" t="s">
        <v>309</v>
      </c>
      <c r="C8" s="50" t="s">
        <v>34</v>
      </c>
      <c r="D8" s="50" t="s">
        <v>20</v>
      </c>
      <c r="E8" s="50" t="s">
        <v>137</v>
      </c>
      <c r="F8" s="28" t="s">
        <v>32</v>
      </c>
      <c r="G8" s="50">
        <v>10</v>
      </c>
      <c r="H8" s="95">
        <v>10</v>
      </c>
      <c r="I8" s="6">
        <v>31.5</v>
      </c>
      <c r="J8" s="9">
        <v>110</v>
      </c>
      <c r="K8" s="92">
        <v>0.28636363636363638</v>
      </c>
      <c r="L8" s="9" t="s">
        <v>117</v>
      </c>
    </row>
    <row r="9" spans="1:12" ht="15.75">
      <c r="A9" s="56">
        <v>10</v>
      </c>
      <c r="B9" s="93" t="s">
        <v>253</v>
      </c>
      <c r="C9" s="50" t="s">
        <v>254</v>
      </c>
      <c r="D9" s="50" t="s">
        <v>12</v>
      </c>
      <c r="E9" s="50" t="s">
        <v>137</v>
      </c>
      <c r="F9" s="28" t="s">
        <v>32</v>
      </c>
      <c r="G9" s="50">
        <v>11</v>
      </c>
      <c r="H9" s="56">
        <v>11</v>
      </c>
      <c r="I9" s="9">
        <v>27</v>
      </c>
      <c r="J9" s="9">
        <v>110</v>
      </c>
      <c r="K9" s="92">
        <v>0.24545454545454545</v>
      </c>
      <c r="L9" s="9" t="s">
        <v>117</v>
      </c>
    </row>
    <row r="10" spans="1:12" ht="15.75">
      <c r="A10" s="56">
        <v>11</v>
      </c>
      <c r="B10" s="93" t="s">
        <v>310</v>
      </c>
      <c r="C10" s="50" t="s">
        <v>277</v>
      </c>
      <c r="D10" s="50" t="s">
        <v>311</v>
      </c>
      <c r="E10" s="50" t="s">
        <v>137</v>
      </c>
      <c r="F10" s="28" t="s">
        <v>32</v>
      </c>
      <c r="G10" s="50">
        <v>10</v>
      </c>
      <c r="H10" s="95">
        <v>10</v>
      </c>
      <c r="I10" s="6">
        <v>27</v>
      </c>
      <c r="J10" s="9">
        <v>110</v>
      </c>
      <c r="K10" s="92">
        <v>0.24545454545454545</v>
      </c>
      <c r="L10" s="9" t="s">
        <v>117</v>
      </c>
    </row>
    <row r="11" spans="1:12" ht="15.75">
      <c r="A11" s="56">
        <v>13</v>
      </c>
      <c r="B11" s="93" t="s">
        <v>312</v>
      </c>
      <c r="C11" s="50" t="s">
        <v>247</v>
      </c>
      <c r="D11" s="50" t="s">
        <v>69</v>
      </c>
      <c r="E11" s="50" t="s">
        <v>127</v>
      </c>
      <c r="F11" s="28" t="s">
        <v>32</v>
      </c>
      <c r="G11" s="50">
        <v>11</v>
      </c>
      <c r="H11" s="56">
        <v>11</v>
      </c>
      <c r="I11" s="9">
        <v>19</v>
      </c>
      <c r="J11" s="9">
        <v>110</v>
      </c>
      <c r="K11" s="92">
        <v>0.17272727272727273</v>
      </c>
      <c r="L11" s="9" t="s">
        <v>117</v>
      </c>
    </row>
    <row r="12" spans="1:12" ht="15.75">
      <c r="A12" s="56">
        <v>2</v>
      </c>
      <c r="B12" s="96" t="s">
        <v>270</v>
      </c>
      <c r="C12" s="50" t="s">
        <v>244</v>
      </c>
      <c r="D12" s="50" t="s">
        <v>245</v>
      </c>
      <c r="E12" s="50" t="s">
        <v>193</v>
      </c>
      <c r="F12" s="28" t="s">
        <v>32</v>
      </c>
      <c r="G12" s="50">
        <v>9</v>
      </c>
      <c r="H12" s="56">
        <v>9</v>
      </c>
      <c r="I12" s="9">
        <v>29.5</v>
      </c>
      <c r="J12" s="9">
        <v>110</v>
      </c>
      <c r="K12" s="92">
        <f>I12/J12</f>
        <v>0.26818181818181819</v>
      </c>
      <c r="L12" s="9" t="s">
        <v>117</v>
      </c>
    </row>
    <row r="13" spans="1:12" ht="15.75">
      <c r="A13" s="56">
        <v>3</v>
      </c>
      <c r="B13" s="50" t="s">
        <v>115</v>
      </c>
      <c r="C13" s="50" t="s">
        <v>100</v>
      </c>
      <c r="D13" s="50" t="s">
        <v>50</v>
      </c>
      <c r="E13" s="50" t="s">
        <v>193</v>
      </c>
      <c r="F13" s="28" t="s">
        <v>32</v>
      </c>
      <c r="G13" s="50">
        <v>9</v>
      </c>
      <c r="H13" s="97">
        <v>9</v>
      </c>
      <c r="I13" s="9">
        <v>28.5</v>
      </c>
      <c r="J13" s="9">
        <v>110</v>
      </c>
      <c r="K13" s="92">
        <f>I13/J13</f>
        <v>0.25909090909090909</v>
      </c>
      <c r="L13" s="9" t="s">
        <v>117</v>
      </c>
    </row>
    <row r="14" spans="1:12" ht="15.75">
      <c r="A14" s="56">
        <v>4</v>
      </c>
      <c r="B14" s="96" t="s">
        <v>191</v>
      </c>
      <c r="C14" s="50" t="s">
        <v>192</v>
      </c>
      <c r="D14" s="50" t="s">
        <v>24</v>
      </c>
      <c r="E14" s="50" t="s">
        <v>193</v>
      </c>
      <c r="F14" s="28" t="s">
        <v>32</v>
      </c>
      <c r="G14" s="50">
        <v>9</v>
      </c>
      <c r="H14" s="97">
        <v>9</v>
      </c>
      <c r="I14" s="9">
        <v>18</v>
      </c>
      <c r="J14" s="9">
        <v>110</v>
      </c>
      <c r="K14" s="92">
        <f>I14/J14</f>
        <v>0.16363636363636364</v>
      </c>
      <c r="L14" s="9" t="s">
        <v>117</v>
      </c>
    </row>
    <row r="15" spans="1:12" ht="15.75">
      <c r="A15" s="56">
        <v>4</v>
      </c>
      <c r="B15" s="9" t="s">
        <v>159</v>
      </c>
      <c r="C15" s="9" t="s">
        <v>100</v>
      </c>
      <c r="D15" s="9" t="s">
        <v>57</v>
      </c>
      <c r="E15" s="50" t="s">
        <v>137</v>
      </c>
      <c r="F15" s="28" t="s">
        <v>32</v>
      </c>
      <c r="G15" s="26">
        <v>8</v>
      </c>
      <c r="H15" s="97">
        <v>8</v>
      </c>
      <c r="I15" s="7">
        <v>25</v>
      </c>
      <c r="J15" s="7">
        <v>110</v>
      </c>
      <c r="K15" s="53">
        <v>0.22727272727272727</v>
      </c>
      <c r="L15" s="39" t="s">
        <v>117</v>
      </c>
    </row>
    <row r="16" spans="1:12" ht="15.75">
      <c r="A16" s="56">
        <v>5</v>
      </c>
      <c r="B16" s="9" t="s">
        <v>113</v>
      </c>
      <c r="C16" s="9" t="s">
        <v>111</v>
      </c>
      <c r="D16" s="9" t="s">
        <v>31</v>
      </c>
      <c r="E16" s="9" t="s">
        <v>127</v>
      </c>
      <c r="F16" s="28" t="s">
        <v>32</v>
      </c>
      <c r="G16" s="26">
        <v>8</v>
      </c>
      <c r="H16" s="97">
        <v>8</v>
      </c>
      <c r="I16" s="7">
        <v>21</v>
      </c>
      <c r="J16" s="7">
        <v>110</v>
      </c>
      <c r="K16" s="53">
        <v>0.19090909090909092</v>
      </c>
      <c r="L16" s="39" t="s">
        <v>117</v>
      </c>
    </row>
    <row r="17" spans="1:12" ht="15.75">
      <c r="A17" s="56">
        <v>9</v>
      </c>
      <c r="B17" s="9" t="s">
        <v>201</v>
      </c>
      <c r="C17" s="9" t="s">
        <v>161</v>
      </c>
      <c r="D17" s="9" t="s">
        <v>162</v>
      </c>
      <c r="E17" s="9" t="s">
        <v>127</v>
      </c>
      <c r="F17" s="28" t="s">
        <v>32</v>
      </c>
      <c r="G17" s="26">
        <v>8</v>
      </c>
      <c r="H17" s="97">
        <v>8</v>
      </c>
      <c r="I17" s="7">
        <v>16.5</v>
      </c>
      <c r="J17" s="7">
        <v>110</v>
      </c>
      <c r="K17" s="53">
        <v>0.15</v>
      </c>
      <c r="L17" s="39" t="s">
        <v>117</v>
      </c>
    </row>
    <row r="18" spans="1:12" ht="15.75">
      <c r="A18" s="56">
        <v>11</v>
      </c>
      <c r="B18" s="9" t="s">
        <v>313</v>
      </c>
      <c r="C18" s="9" t="s">
        <v>176</v>
      </c>
      <c r="D18" s="9" t="s">
        <v>218</v>
      </c>
      <c r="E18" s="9" t="s">
        <v>127</v>
      </c>
      <c r="F18" s="28" t="s">
        <v>32</v>
      </c>
      <c r="G18" s="26">
        <v>8</v>
      </c>
      <c r="H18" s="97">
        <v>8</v>
      </c>
      <c r="I18" s="7">
        <v>13</v>
      </c>
      <c r="J18" s="7">
        <v>110</v>
      </c>
      <c r="K18" s="53">
        <v>0.11818181818181818</v>
      </c>
      <c r="L18" s="39" t="s">
        <v>117</v>
      </c>
    </row>
    <row r="19" spans="1:12" ht="15.75">
      <c r="A19" s="56">
        <v>13</v>
      </c>
      <c r="B19" s="9" t="s">
        <v>314</v>
      </c>
      <c r="C19" s="9" t="s">
        <v>285</v>
      </c>
      <c r="D19" s="9" t="s">
        <v>12</v>
      </c>
      <c r="E19" s="9" t="s">
        <v>137</v>
      </c>
      <c r="F19" s="28" t="s">
        <v>32</v>
      </c>
      <c r="G19" s="26">
        <v>8</v>
      </c>
      <c r="H19" s="97">
        <v>8</v>
      </c>
      <c r="I19" s="7">
        <v>11</v>
      </c>
      <c r="J19" s="7">
        <v>110</v>
      </c>
      <c r="K19" s="53">
        <v>0.1</v>
      </c>
      <c r="L19" s="39" t="s">
        <v>117</v>
      </c>
    </row>
    <row r="20" spans="1:12" ht="15.75">
      <c r="A20" s="56">
        <v>14</v>
      </c>
      <c r="B20" s="94" t="s">
        <v>315</v>
      </c>
      <c r="C20" s="50" t="s">
        <v>174</v>
      </c>
      <c r="D20" s="50" t="s">
        <v>126</v>
      </c>
      <c r="E20" s="50" t="s">
        <v>127</v>
      </c>
      <c r="F20" s="28" t="s">
        <v>32</v>
      </c>
      <c r="G20" s="26">
        <v>8</v>
      </c>
      <c r="H20" s="97">
        <v>8</v>
      </c>
      <c r="I20" s="7">
        <v>10</v>
      </c>
      <c r="J20" s="7">
        <v>110</v>
      </c>
      <c r="K20" s="53">
        <v>9.0909090909090912E-2</v>
      </c>
      <c r="L20" s="39" t="s">
        <v>117</v>
      </c>
    </row>
    <row r="21" spans="1:12" ht="15.75">
      <c r="A21" s="56">
        <v>16</v>
      </c>
      <c r="B21" s="50" t="s">
        <v>29</v>
      </c>
      <c r="C21" s="50" t="s">
        <v>30</v>
      </c>
      <c r="D21" s="50" t="s">
        <v>31</v>
      </c>
      <c r="E21" s="50" t="s">
        <v>144</v>
      </c>
      <c r="F21" s="28" t="s">
        <v>32</v>
      </c>
      <c r="G21" s="98">
        <v>7</v>
      </c>
      <c r="H21" s="97">
        <v>7</v>
      </c>
      <c r="I21" s="7">
        <v>8</v>
      </c>
      <c r="J21" s="7">
        <v>110</v>
      </c>
      <c r="K21" s="53">
        <v>7.2727272727272724E-2</v>
      </c>
      <c r="L21" s="39" t="s">
        <v>117</v>
      </c>
    </row>
    <row r="22" spans="1:12" ht="15.75">
      <c r="A22" s="56">
        <v>19</v>
      </c>
      <c r="B22" s="9" t="s">
        <v>178</v>
      </c>
      <c r="C22" s="9" t="s">
        <v>168</v>
      </c>
      <c r="D22" s="9" t="s">
        <v>66</v>
      </c>
      <c r="E22" s="9" t="s">
        <v>127</v>
      </c>
      <c r="F22" s="28" t="s">
        <v>32</v>
      </c>
      <c r="G22" s="26">
        <v>8</v>
      </c>
      <c r="H22" s="97">
        <v>8</v>
      </c>
      <c r="I22" s="7">
        <v>7</v>
      </c>
      <c r="J22" s="7">
        <v>110</v>
      </c>
      <c r="K22" s="53">
        <v>6.363636363636363E-2</v>
      </c>
      <c r="L22" s="39" t="s">
        <v>117</v>
      </c>
    </row>
    <row r="23" spans="1:12" ht="15.75">
      <c r="A23" s="56">
        <v>20</v>
      </c>
      <c r="B23" s="9" t="s">
        <v>316</v>
      </c>
      <c r="C23" s="9" t="s">
        <v>317</v>
      </c>
      <c r="D23" s="9" t="s">
        <v>20</v>
      </c>
      <c r="E23" s="9" t="s">
        <v>137</v>
      </c>
      <c r="F23" s="28" t="s">
        <v>32</v>
      </c>
      <c r="G23" s="26">
        <v>8</v>
      </c>
      <c r="H23" s="97">
        <v>8</v>
      </c>
      <c r="I23" s="7">
        <v>7</v>
      </c>
      <c r="J23" s="7">
        <v>110</v>
      </c>
      <c r="K23" s="53">
        <v>6.363636363636363E-2</v>
      </c>
      <c r="L23" s="39" t="s">
        <v>117</v>
      </c>
    </row>
    <row r="24" spans="1:12" ht="15.75">
      <c r="A24" s="56">
        <v>24</v>
      </c>
      <c r="B24" s="50" t="s">
        <v>318</v>
      </c>
      <c r="C24" s="50" t="s">
        <v>317</v>
      </c>
      <c r="D24" s="50" t="s">
        <v>319</v>
      </c>
      <c r="E24" s="50" t="s">
        <v>193</v>
      </c>
      <c r="F24" s="28" t="s">
        <v>32</v>
      </c>
      <c r="G24" s="98">
        <v>7</v>
      </c>
      <c r="H24" s="97">
        <v>7</v>
      </c>
      <c r="I24" s="7">
        <v>4.5</v>
      </c>
      <c r="J24" s="7">
        <v>110</v>
      </c>
      <c r="K24" s="53">
        <v>4.0909090909090909E-2</v>
      </c>
      <c r="L24" s="39" t="s">
        <v>117</v>
      </c>
    </row>
    <row r="25" spans="1:12" ht="15.75">
      <c r="A25" s="56">
        <v>25</v>
      </c>
      <c r="B25" s="9" t="s">
        <v>320</v>
      </c>
      <c r="C25" s="9" t="s">
        <v>321</v>
      </c>
      <c r="D25" s="9" t="s">
        <v>86</v>
      </c>
      <c r="E25" s="9" t="s">
        <v>137</v>
      </c>
      <c r="F25" s="28" t="s">
        <v>32</v>
      </c>
      <c r="G25" s="26">
        <v>8</v>
      </c>
      <c r="H25" s="97">
        <v>8</v>
      </c>
      <c r="I25" s="7">
        <v>4.5</v>
      </c>
      <c r="J25" s="7">
        <v>110</v>
      </c>
      <c r="K25" s="53">
        <v>4.0909090909090909E-2</v>
      </c>
      <c r="L25" s="39" t="s">
        <v>117</v>
      </c>
    </row>
    <row r="26" spans="1:12" ht="15.75">
      <c r="A26" s="56">
        <v>37</v>
      </c>
      <c r="B26" s="9" t="s">
        <v>322</v>
      </c>
      <c r="C26" s="9" t="s">
        <v>136</v>
      </c>
      <c r="D26" s="9" t="s">
        <v>131</v>
      </c>
      <c r="E26" s="50" t="s">
        <v>137</v>
      </c>
      <c r="F26" s="28" t="s">
        <v>32</v>
      </c>
      <c r="G26" s="26">
        <v>8</v>
      </c>
      <c r="H26" s="97">
        <v>8</v>
      </c>
      <c r="I26" s="7">
        <v>1</v>
      </c>
      <c r="J26" s="7">
        <v>110</v>
      </c>
      <c r="K26" s="53">
        <v>9.0909090909090905E-3</v>
      </c>
      <c r="L26" s="39" t="s">
        <v>117</v>
      </c>
    </row>
    <row r="27" spans="1:12" ht="15.75">
      <c r="A27" s="56">
        <v>38</v>
      </c>
      <c r="B27" s="50" t="s">
        <v>114</v>
      </c>
      <c r="C27" s="50" t="s">
        <v>100</v>
      </c>
      <c r="D27" s="50" t="s">
        <v>109</v>
      </c>
      <c r="E27" s="50" t="s">
        <v>137</v>
      </c>
      <c r="F27" s="28" t="s">
        <v>32</v>
      </c>
      <c r="G27" s="26">
        <v>8</v>
      </c>
      <c r="H27" s="97">
        <v>8</v>
      </c>
      <c r="I27" s="7">
        <v>1</v>
      </c>
      <c r="J27" s="7">
        <v>110</v>
      </c>
      <c r="K27" s="53">
        <v>9.0909090909090905E-3</v>
      </c>
      <c r="L27" s="39" t="s">
        <v>117</v>
      </c>
    </row>
    <row r="28" spans="1:12" ht="15.75">
      <c r="A28" s="56">
        <v>42</v>
      </c>
      <c r="B28" s="9" t="s">
        <v>323</v>
      </c>
      <c r="C28" s="9" t="s">
        <v>224</v>
      </c>
      <c r="D28" s="9" t="s">
        <v>324</v>
      </c>
      <c r="E28" s="9" t="s">
        <v>127</v>
      </c>
      <c r="F28" s="28" t="s">
        <v>32</v>
      </c>
      <c r="G28" s="26">
        <v>8</v>
      </c>
      <c r="H28" s="97">
        <v>8</v>
      </c>
      <c r="I28" s="7">
        <v>0</v>
      </c>
      <c r="J28" s="7">
        <v>110</v>
      </c>
      <c r="K28" s="53">
        <v>0</v>
      </c>
      <c r="L28" s="39" t="s">
        <v>117</v>
      </c>
    </row>
  </sheetData>
  <autoFilter ref="A1:L28">
    <sortState ref="A2:L28">
      <sortCondition ref="L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Физика</vt:lpstr>
      <vt:lpstr>Искусство (МХК)</vt:lpstr>
      <vt:lpstr>Обществознание</vt:lpstr>
      <vt:lpstr>Русский язык</vt:lpstr>
      <vt:lpstr>География</vt:lpstr>
      <vt:lpstr>Математика</vt:lpstr>
      <vt:lpstr>Экономика</vt:lpstr>
      <vt:lpstr>Физ.ку-ра</vt:lpstr>
      <vt:lpstr>Химия</vt:lpstr>
      <vt:lpstr>Литература</vt:lpstr>
      <vt:lpstr>Анг.яз</vt:lpstr>
      <vt:lpstr>ОБЖ</vt:lpstr>
      <vt:lpstr>Экология</vt:lpstr>
      <vt:lpstr>Право</vt:lpstr>
      <vt:lpstr>Кит.яз</vt:lpstr>
      <vt:lpstr>Информатика</vt:lpstr>
      <vt:lpstr>Немец.яз</vt:lpstr>
      <vt:lpstr>История</vt:lpstr>
      <vt:lpstr>Биология</vt:lpstr>
      <vt:lpstr>Технология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2023-12-15T09:40:20Z</dcterms:modified>
</cp:coreProperties>
</file>